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рейскуранты для Лены\"/>
    </mc:Choice>
  </mc:AlternateContent>
  <bookViews>
    <workbookView xWindow="495" yWindow="435" windowWidth="11370" windowHeight="8985"/>
  </bookViews>
  <sheets>
    <sheet name="сверх норм" sheetId="1" r:id="rId1"/>
  </sheets>
  <calcPr calcId="162913"/>
</workbook>
</file>

<file path=xl/calcChain.xml><?xml version="1.0" encoding="utf-8"?>
<calcChain xmlns="http://schemas.openxmlformats.org/spreadsheetml/2006/main">
  <c r="F118" i="1" l="1"/>
  <c r="G118" i="1" s="1"/>
  <c r="F121" i="1"/>
  <c r="G121" i="1" s="1"/>
  <c r="F122" i="1"/>
  <c r="G122" i="1" s="1"/>
  <c r="F119" i="1"/>
  <c r="G119" i="1" s="1"/>
  <c r="F116" i="1"/>
  <c r="G116" i="1" s="1"/>
  <c r="F117" i="1"/>
  <c r="G117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4" i="1" l="1"/>
  <c r="G104" i="1" s="1"/>
  <c r="F103" i="1"/>
  <c r="G103" i="1" s="1"/>
  <c r="F101" i="1"/>
  <c r="G101" i="1" s="1"/>
  <c r="F102" i="1"/>
  <c r="G102" i="1" s="1"/>
  <c r="F100" i="1"/>
  <c r="G100" i="1" s="1"/>
  <c r="F97" i="1"/>
  <c r="G97" i="1" s="1"/>
  <c r="F98" i="1"/>
  <c r="G98" i="1" s="1"/>
  <c r="F99" i="1"/>
  <c r="G99" i="1" s="1"/>
  <c r="F96" i="1"/>
  <c r="G96" i="1" s="1"/>
  <c r="F95" i="1"/>
  <c r="G95" i="1" s="1"/>
  <c r="F93" i="1"/>
  <c r="G93" i="1" s="1"/>
  <c r="F92" i="1"/>
  <c r="G92" i="1" s="1"/>
  <c r="F90" i="1"/>
  <c r="G90" i="1" s="1"/>
  <c r="F89" i="1"/>
  <c r="G89" i="1" s="1"/>
  <c r="F87" i="1"/>
  <c r="G87" i="1" s="1"/>
  <c r="F88" i="1"/>
  <c r="G88" i="1" s="1"/>
  <c r="F86" i="1"/>
  <c r="G86" i="1" s="1"/>
  <c r="F84" i="1"/>
  <c r="G84" i="1" s="1"/>
  <c r="F85" i="1"/>
  <c r="G85" i="1" s="1"/>
  <c r="F83" i="1"/>
  <c r="G83" i="1" s="1"/>
  <c r="F82" i="1"/>
  <c r="G82" i="1" s="1"/>
  <c r="F79" i="1"/>
  <c r="G79" i="1" s="1"/>
  <c r="F80" i="1"/>
  <c r="G80" i="1" s="1"/>
  <c r="F81" i="1"/>
  <c r="G81" i="1" s="1"/>
  <c r="F78" i="1"/>
  <c r="G78" i="1" s="1"/>
  <c r="F74" i="1"/>
  <c r="G74" i="1" s="1"/>
  <c r="F75" i="1"/>
  <c r="G75" i="1" s="1"/>
  <c r="F76" i="1"/>
  <c r="G76" i="1" s="1"/>
  <c r="F77" i="1"/>
  <c r="G77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5" i="1"/>
  <c r="G65" i="1" s="1"/>
  <c r="F66" i="1"/>
  <c r="G66" i="1" s="1"/>
  <c r="F60" i="1"/>
  <c r="G60" i="1" s="1"/>
  <c r="F61" i="1"/>
  <c r="G61" i="1" s="1"/>
  <c r="F62" i="1"/>
  <c r="G62" i="1" s="1"/>
  <c r="F63" i="1"/>
  <c r="G63" i="1" s="1"/>
  <c r="F64" i="1"/>
  <c r="G64" i="1" s="1"/>
  <c r="F56" i="1"/>
  <c r="G56" i="1" s="1"/>
  <c r="F57" i="1"/>
  <c r="G57" i="1" s="1"/>
  <c r="F58" i="1"/>
  <c r="G58" i="1" s="1"/>
  <c r="F59" i="1"/>
  <c r="G59" i="1" s="1"/>
  <c r="F55" i="1"/>
  <c r="G55" i="1" s="1"/>
  <c r="F54" i="1"/>
  <c r="G54" i="1" s="1"/>
  <c r="F53" i="1"/>
  <c r="G53" i="1" s="1"/>
  <c r="F50" i="1"/>
  <c r="G50" i="1" s="1"/>
  <c r="F51" i="1"/>
  <c r="G51" i="1" s="1"/>
  <c r="F52" i="1"/>
  <c r="G52" i="1" s="1"/>
  <c r="F49" i="1"/>
  <c r="G49" i="1" s="1"/>
  <c r="F46" i="1"/>
  <c r="G46" i="1" s="1"/>
  <c r="F45" i="1"/>
  <c r="G45" i="1" s="1"/>
  <c r="F43" i="1"/>
  <c r="G43" i="1" s="1"/>
  <c r="F42" i="1"/>
  <c r="G42" i="1" s="1"/>
  <c r="F41" i="1"/>
  <c r="G41" i="1" s="1"/>
  <c r="F40" i="1"/>
  <c r="G40" i="1" s="1"/>
  <c r="F39" i="1"/>
  <c r="G39" i="1" s="1"/>
  <c r="F33" i="1"/>
  <c r="G33" i="1" s="1"/>
  <c r="F34" i="1"/>
  <c r="G34" i="1" s="1"/>
  <c r="F35" i="1"/>
  <c r="G35" i="1" s="1"/>
  <c r="F36" i="1"/>
  <c r="G36" i="1" s="1"/>
  <c r="F37" i="1"/>
  <c r="G37" i="1" s="1"/>
  <c r="F32" i="1"/>
  <c r="G32" i="1" s="1"/>
  <c r="F31" i="1"/>
  <c r="G31" i="1" s="1"/>
  <c r="F30" i="1"/>
  <c r="G30" i="1" s="1"/>
  <c r="F28" i="1"/>
  <c r="G28" i="1" s="1"/>
  <c r="F27" i="1"/>
  <c r="G27" i="1" s="1"/>
  <c r="F25" i="1"/>
  <c r="G25" i="1" s="1"/>
  <c r="F24" i="1"/>
  <c r="G24" i="1" s="1"/>
  <c r="F21" i="1"/>
  <c r="G21" i="1" s="1"/>
  <c r="F20" i="1"/>
  <c r="G20" i="1" s="1"/>
  <c r="F18" i="1"/>
  <c r="G18" i="1" s="1"/>
  <c r="F17" i="1"/>
  <c r="G17" i="1" s="1"/>
</calcChain>
</file>

<file path=xl/sharedStrings.xml><?xml version="1.0" encoding="utf-8"?>
<sst xmlns="http://schemas.openxmlformats.org/spreadsheetml/2006/main" count="197" uniqueCount="135">
  <si>
    <t xml:space="preserve">ПРЕЙСКУРАНТ </t>
  </si>
  <si>
    <t>Наименование услуги</t>
  </si>
  <si>
    <t>Условия выполнения работ</t>
  </si>
  <si>
    <t>Единица измерения</t>
  </si>
  <si>
    <t>Норма времени,</t>
  </si>
  <si>
    <t>1. Социально-бытовые услуги:</t>
  </si>
  <si>
    <t>1.1 покупка и доставка на дом продуктов питания и промышленных товаров первой необходимости</t>
  </si>
  <si>
    <t>пешком до 500 м</t>
  </si>
  <si>
    <t>на последующие</t>
  </si>
  <si>
    <t>100 м пешком добавлять</t>
  </si>
  <si>
    <t>велосипедом  до 500 м</t>
  </si>
  <si>
    <t>100 м велосипедом добавлять</t>
  </si>
  <si>
    <t>1.2 организация горячего питания на дому:</t>
  </si>
  <si>
    <t>1.2.1.доставка на дом горячего питания</t>
  </si>
  <si>
    <t>1 услуга</t>
  </si>
  <si>
    <t>1.2.2. оказание помощи в приготовлении пищи</t>
  </si>
  <si>
    <t>1 блюдо</t>
  </si>
  <si>
    <t>1.2.3. приготовление простых блюд</t>
  </si>
  <si>
    <t>1.3. доставка овощей из хранилища</t>
  </si>
  <si>
    <t>пешком до 50 м</t>
  </si>
  <si>
    <t>1 емкость до 7 кг</t>
  </si>
  <si>
    <t>1.4.доставка воды (для проживающих в жилых помещениях без центрального водоснабжения)</t>
  </si>
  <si>
    <t>вручную до 50 м</t>
  </si>
  <si>
    <t>1 емкость до 10 л</t>
  </si>
  <si>
    <t>до 200 м</t>
  </si>
  <si>
    <t>свыше 200 м</t>
  </si>
  <si>
    <t>на тележке до 200 м</t>
  </si>
  <si>
    <t>1 емкость до 20 л</t>
  </si>
  <si>
    <t>1.5 помощь в растопке печей:</t>
  </si>
  <si>
    <t>1.5.1. доставка топлива из хранилища</t>
  </si>
  <si>
    <t>1.5.2. подготовка печей к растопке</t>
  </si>
  <si>
    <t>1 растопка</t>
  </si>
  <si>
    <t>1.5.3.растопка печей</t>
  </si>
  <si>
    <t>1.6 сдача вещей в стирку, химчистку, ремонт и доставка на дом</t>
  </si>
  <si>
    <t>1.7 уборка жилых помещений</t>
  </si>
  <si>
    <t>1.7.1.протирание пыли с поверхности мебели</t>
  </si>
  <si>
    <t>стул, кресло</t>
  </si>
  <si>
    <t>1 шт.</t>
  </si>
  <si>
    <t>стол,полка,тумбочка</t>
  </si>
  <si>
    <t>шкаф,стеллаж</t>
  </si>
  <si>
    <t>диванов</t>
  </si>
  <si>
    <t>1.7.2. вынос мусора</t>
  </si>
  <si>
    <t>на последующие 100 м пешком добавлять</t>
  </si>
  <si>
    <t>1.7.3.подметание пола</t>
  </si>
  <si>
    <r>
      <t>10 м</t>
    </r>
    <r>
      <rPr>
        <vertAlign val="superscript"/>
        <sz val="11"/>
        <color theme="1"/>
        <rFont val="Times New Roman"/>
        <family val="1"/>
        <charset val="204"/>
      </rPr>
      <t>2</t>
    </r>
  </si>
  <si>
    <t>1.7.4.уборка пылесосом мягкой мебели, ковров и напольных покрытий</t>
  </si>
  <si>
    <t>стул</t>
  </si>
  <si>
    <t>кресло</t>
  </si>
  <si>
    <t>ковровое покрытие</t>
  </si>
  <si>
    <r>
      <t>1 м</t>
    </r>
    <r>
      <rPr>
        <vertAlign val="superscript"/>
        <sz val="11"/>
        <color theme="1"/>
        <rFont val="Times New Roman"/>
        <family val="1"/>
        <charset val="204"/>
      </rPr>
      <t>2</t>
    </r>
  </si>
  <si>
    <t>1.7.5.чистка прикроватных ковриков и дорожек</t>
  </si>
  <si>
    <t>вручную</t>
  </si>
  <si>
    <t>пылесосом</t>
  </si>
  <si>
    <t>1.7.6.мытье пола</t>
  </si>
  <si>
    <t>влажная протирка</t>
  </si>
  <si>
    <t>мытье</t>
  </si>
  <si>
    <t>мытье при разовой уборке сильнозагрязненного пола</t>
  </si>
  <si>
    <t>1.7.7. мытье оконных стекол, протирание подоконников, очистка рам от бумаги (проклейка рам бумагой)</t>
  </si>
  <si>
    <t>Мытье легкодоступных окон</t>
  </si>
  <si>
    <t>с утеплением и проклейкой оконных рам</t>
  </si>
  <si>
    <t>без утепления и проклейки оконных рам</t>
  </si>
  <si>
    <t>Мытье труднодоступных окон</t>
  </si>
  <si>
    <t>Мытье сильнозагрязненных легкодоступных окон</t>
  </si>
  <si>
    <t>Мытье сильнозагрязненных труднодоступных окон</t>
  </si>
  <si>
    <t>1.7.8. смена штор и гардин</t>
  </si>
  <si>
    <t>1 пог.м</t>
  </si>
  <si>
    <t>1.7.9.уборка пыли со стен и потолков</t>
  </si>
  <si>
    <t>обметание стен</t>
  </si>
  <si>
    <t>обметание потолков</t>
  </si>
  <si>
    <t>влажная протирка стен</t>
  </si>
  <si>
    <t>влажная протирка потолков</t>
  </si>
  <si>
    <t>1.7.10. чистка ванны, умывальника (раковины)</t>
  </si>
  <si>
    <t>периодическая чистка раковины</t>
  </si>
  <si>
    <t>периодическая чистка ванны</t>
  </si>
  <si>
    <t>1.7.11. чистка газовой (электрической) плиты</t>
  </si>
  <si>
    <t>периодическая чистка плиты</t>
  </si>
  <si>
    <t>1 плита</t>
  </si>
  <si>
    <t>разовая чистка сильнозагрязненной плиты</t>
  </si>
  <si>
    <t>1.7.12. мытье посуды</t>
  </si>
  <si>
    <t>для проживающих в жилых помещениях с центральным водоснабжением</t>
  </si>
  <si>
    <t>для проживающих в жилых помещениях без  центрального водоснабжения</t>
  </si>
  <si>
    <t>1.7.13. чистка унитаза</t>
  </si>
  <si>
    <t>1.7.14. мытье (чистка) холодильника внутри и снаружи</t>
  </si>
  <si>
    <t>с  размораживанием</t>
  </si>
  <si>
    <t>без  размораживания</t>
  </si>
  <si>
    <t>1.8. внесение платы из средств обслуживаемого лица за жилищно-коммунальные услуги, пользование жилым помещением, услуги связи</t>
  </si>
  <si>
    <t>1.9. очистка придомовых дорожек  от снега в зимний период</t>
  </si>
  <si>
    <t>подметание свежевыпавшего снега</t>
  </si>
  <si>
    <t>10 пог.м</t>
  </si>
  <si>
    <t>сдвигание свежевыпавшего снега</t>
  </si>
  <si>
    <t>1.10. уборка придомовой территории с 1 апреля по 31 октября</t>
  </si>
  <si>
    <t>весна</t>
  </si>
  <si>
    <t>лето</t>
  </si>
  <si>
    <t>осень</t>
  </si>
  <si>
    <t>1.11. оказание помощи в смене нательного белья</t>
  </si>
  <si>
    <t>1.12. оказание помощи в одевании, снятии одежды, переодевании</t>
  </si>
  <si>
    <t>в теплое время года</t>
  </si>
  <si>
    <t>в холодное время года</t>
  </si>
  <si>
    <t>1.13. оказание помощи в смене (перестилании) постельного белья</t>
  </si>
  <si>
    <t>1 комплект</t>
  </si>
  <si>
    <t>1.14  оказание помощи в приеме пищи (кормлении) на дому у заказчика</t>
  </si>
  <si>
    <t>1 кормление</t>
  </si>
  <si>
    <t>1.15. оказание помощи в выполнении санитарно-гигиенических процедур:</t>
  </si>
  <si>
    <t>1.15.1 причесывание</t>
  </si>
  <si>
    <t>1.15.3.мытье головы</t>
  </si>
  <si>
    <t>для проживающих в помещениях с центральным водоснабжением</t>
  </si>
  <si>
    <t>для проживающих в помещениях без центрального водоснабжения</t>
  </si>
  <si>
    <t>1.15.4.бритье бороды и усов</t>
  </si>
  <si>
    <t>1.15.5.гигиеническая обработка ног и рук(стрижка ногтей)</t>
  </si>
  <si>
    <t>на руках</t>
  </si>
  <si>
    <t>на ногах</t>
  </si>
  <si>
    <t>1.15.6.смена подгузника</t>
  </si>
  <si>
    <t>1.15.7. вынос судна</t>
  </si>
  <si>
    <t>1.16. организация прогулки на свежем воздухе</t>
  </si>
  <si>
    <t>1 прогулка</t>
  </si>
  <si>
    <t>1.17. оказание помощи  в выполнении назначений, рекомендаций мед. работника</t>
  </si>
  <si>
    <t>прием лекарственных средств, закапывание капель</t>
  </si>
  <si>
    <t>Наложение повязок, натирание мазью</t>
  </si>
  <si>
    <t>1.18.доставка (обеспечение) лекарственных средств и изделий медицинского назначения</t>
  </si>
  <si>
    <t>УТВЕРЖДАЮ:</t>
  </si>
  <si>
    <t xml:space="preserve"> Директор ГУ ТЦСОН</t>
  </si>
  <si>
    <t>Шарковщинского района»</t>
  </si>
  <si>
    <t>_________И.В. Приставко</t>
  </si>
  <si>
    <t>1 заказ весом до 7 кг</t>
  </si>
  <si>
    <t>Тариф,              руб.</t>
  </si>
  <si>
    <r>
      <rPr>
        <sz val="11"/>
        <color theme="1"/>
        <rFont val="Times New Roman"/>
        <family val="1"/>
        <charset val="204"/>
      </rPr>
      <t>чел</t>
    </r>
    <r>
      <rPr>
        <b/>
        <sz val="11"/>
        <color theme="1"/>
        <rFont val="Times New Roman"/>
        <family val="1"/>
        <charset val="204"/>
      </rPr>
      <t>/мин</t>
    </r>
  </si>
  <si>
    <r>
      <rPr>
        <sz val="11"/>
        <color theme="1"/>
        <rFont val="Times New Roman"/>
        <family val="1"/>
        <charset val="204"/>
      </rPr>
      <t>чел/</t>
    </r>
    <r>
      <rPr>
        <b/>
        <sz val="11"/>
        <color theme="1"/>
        <rFont val="Times New Roman"/>
        <family val="1"/>
        <charset val="204"/>
      </rPr>
      <t>час</t>
    </r>
  </si>
  <si>
    <t>разовая чистка сильнозагрязненной раковины</t>
  </si>
  <si>
    <t>разовая чистка сильнозагрязненно ванны</t>
  </si>
  <si>
    <t>10 предметов</t>
  </si>
  <si>
    <t>1.15.2.помощь в принятии ванны(душа)</t>
  </si>
  <si>
    <t>экономист</t>
  </si>
  <si>
    <t>А.Н.Диль</t>
  </si>
  <si>
    <t xml:space="preserve"> « 03 »  февраля  2025 года</t>
  </si>
  <si>
    <r>
      <t xml:space="preserve">цен (тарифов) на социальные услуги, входящие в Перечень бесплатных и общедоступных социальных услуг, предоставляемых </t>
    </r>
    <r>
      <rPr>
        <b/>
        <sz val="13"/>
        <color theme="1"/>
        <rFont val="Times New Roman"/>
        <family val="1"/>
        <charset val="204"/>
      </rPr>
      <t>сверх норм</t>
    </r>
    <r>
      <rPr>
        <sz val="12"/>
        <color theme="1"/>
        <rFont val="Times New Roman"/>
        <family val="1"/>
        <charset val="204"/>
      </rPr>
      <t xml:space="preserve"> и нормативов обеспеченности граждан этими услугами государственным учреждением «Территориальный центр социального обслуживания населения Шарковщинского района»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</si>
</sst>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3" fillId="0" borderId="0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0" borderId="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8"/>
  <sheetViews>
    <sheetView tabSelected="1" workbookViewId="0">
      <selection activeCell="C26" sqref="C26"/>
    </sheetView>
  </sheetViews>
  <sheetFormatPr defaultRowHeight="15" x14ac:dyDescent="0.25"/>
  <cols>
    <col min="1" max="1" width="19.140625" style="16" customWidth="1"/>
    <col min="2" max="2" width="18.85546875" style="16" customWidth="1"/>
    <col min="3" max="3" width="38.140625" style="16" customWidth="1"/>
    <col min="4" max="4" width="10.28515625" style="16" customWidth="1"/>
    <col min="5" max="5" width="13" style="4" customWidth="1"/>
    <col min="6" max="6" width="12" style="4" customWidth="1"/>
    <col min="7" max="7" width="14.5703125" style="4" customWidth="1"/>
    <col min="8" max="16384" width="9.140625" style="16"/>
  </cols>
  <sheetData>
    <row r="2" spans="1:10" ht="15.75" x14ac:dyDescent="0.25">
      <c r="A2" s="4"/>
      <c r="B2" s="4"/>
      <c r="C2" s="4"/>
      <c r="D2" s="4"/>
      <c r="F2" s="5" t="s">
        <v>119</v>
      </c>
      <c r="G2" s="3"/>
    </row>
    <row r="3" spans="1:10" ht="4.5" customHeight="1" x14ac:dyDescent="0.25">
      <c r="A3" s="4"/>
      <c r="B3" s="4"/>
      <c r="C3" s="4"/>
      <c r="D3" s="4"/>
      <c r="G3" s="3"/>
    </row>
    <row r="4" spans="1:10" ht="18.75" x14ac:dyDescent="0.25">
      <c r="A4" s="4"/>
      <c r="B4" s="4"/>
      <c r="C4" s="4"/>
      <c r="D4" s="4"/>
      <c r="G4" s="6" t="s">
        <v>120</v>
      </c>
    </row>
    <row r="5" spans="1:10" ht="18.75" x14ac:dyDescent="0.25">
      <c r="A5" s="4"/>
      <c r="B5" s="4"/>
      <c r="C5" s="4"/>
      <c r="D5" s="4"/>
      <c r="G5" s="6" t="s">
        <v>121</v>
      </c>
    </row>
    <row r="6" spans="1:10" ht="18.75" x14ac:dyDescent="0.25">
      <c r="A6" s="4"/>
      <c r="B6" s="4"/>
      <c r="C6" s="4"/>
      <c r="D6" s="4"/>
      <c r="G6" s="6" t="s">
        <v>122</v>
      </c>
    </row>
    <row r="7" spans="1:10" ht="18.75" x14ac:dyDescent="0.25">
      <c r="A7" s="4"/>
      <c r="B7" s="4"/>
      <c r="C7" s="4"/>
      <c r="D7" s="4"/>
      <c r="G7" s="7" t="s">
        <v>133</v>
      </c>
    </row>
    <row r="8" spans="1:10" ht="18.75" customHeight="1" x14ac:dyDescent="0.25">
      <c r="A8" s="34" t="s">
        <v>0</v>
      </c>
      <c r="B8" s="34"/>
      <c r="C8" s="34"/>
      <c r="D8" s="34"/>
      <c r="E8" s="34"/>
      <c r="F8" s="34"/>
      <c r="G8" s="34"/>
      <c r="H8" s="2"/>
      <c r="I8" s="2"/>
      <c r="J8" s="2"/>
    </row>
    <row r="9" spans="1:10" ht="15.75" customHeight="1" x14ac:dyDescent="0.25">
      <c r="A9" s="35" t="s">
        <v>134</v>
      </c>
      <c r="B9" s="35"/>
      <c r="C9" s="35"/>
      <c r="D9" s="35"/>
      <c r="E9" s="35"/>
      <c r="F9" s="35"/>
      <c r="G9" s="35"/>
      <c r="H9" s="1"/>
      <c r="I9" s="1"/>
      <c r="J9" s="1"/>
    </row>
    <row r="10" spans="1:10" ht="15" customHeight="1" x14ac:dyDescent="0.25">
      <c r="A10" s="35"/>
      <c r="B10" s="35"/>
      <c r="C10" s="35"/>
      <c r="D10" s="35"/>
      <c r="E10" s="35"/>
      <c r="F10" s="35"/>
      <c r="G10" s="35"/>
      <c r="H10" s="1"/>
      <c r="I10" s="1"/>
      <c r="J10" s="1"/>
    </row>
    <row r="11" spans="1:10" ht="15" customHeight="1" x14ac:dyDescent="0.25">
      <c r="A11" s="35"/>
      <c r="B11" s="35"/>
      <c r="C11" s="35"/>
      <c r="D11" s="35"/>
      <c r="E11" s="35"/>
      <c r="F11" s="35"/>
      <c r="G11" s="35"/>
      <c r="H11" s="1"/>
      <c r="I11" s="1"/>
      <c r="J11" s="1"/>
    </row>
    <row r="12" spans="1:10" ht="15.75" customHeight="1" thickBot="1" x14ac:dyDescent="0.3">
      <c r="A12" s="36"/>
      <c r="B12" s="36"/>
      <c r="C12" s="36"/>
      <c r="D12" s="36"/>
      <c r="E12" s="36"/>
      <c r="F12" s="36"/>
      <c r="G12" s="36"/>
      <c r="H12" s="1"/>
      <c r="I12" s="1"/>
      <c r="J12" s="1"/>
    </row>
    <row r="13" spans="1:10" ht="30" x14ac:dyDescent="0.25">
      <c r="A13" s="64" t="s">
        <v>1</v>
      </c>
      <c r="B13" s="65"/>
      <c r="C13" s="39" t="s">
        <v>2</v>
      </c>
      <c r="D13" s="39" t="s">
        <v>3</v>
      </c>
      <c r="E13" s="8" t="s">
        <v>4</v>
      </c>
      <c r="F13" s="8" t="s">
        <v>4</v>
      </c>
      <c r="G13" s="39" t="s">
        <v>124</v>
      </c>
      <c r="H13" s="58"/>
    </row>
    <row r="14" spans="1:10" ht="15.75" thickBot="1" x14ac:dyDescent="0.3">
      <c r="A14" s="66"/>
      <c r="B14" s="67"/>
      <c r="C14" s="40"/>
      <c r="D14" s="40"/>
      <c r="E14" s="9" t="s">
        <v>125</v>
      </c>
      <c r="F14" s="9" t="s">
        <v>126</v>
      </c>
      <c r="G14" s="40"/>
      <c r="H14" s="58"/>
    </row>
    <row r="15" spans="1:10" ht="15.75" thickBot="1" x14ac:dyDescent="0.3">
      <c r="A15" s="60">
        <v>1</v>
      </c>
      <c r="B15" s="61"/>
      <c r="C15" s="10">
        <v>2</v>
      </c>
      <c r="D15" s="10">
        <v>3</v>
      </c>
      <c r="E15" s="10">
        <v>4</v>
      </c>
      <c r="F15" s="10">
        <v>5</v>
      </c>
      <c r="G15" s="10">
        <v>6</v>
      </c>
      <c r="H15" s="17"/>
    </row>
    <row r="16" spans="1:10" ht="15.75" customHeight="1" thickBot="1" x14ac:dyDescent="0.3">
      <c r="A16" s="62" t="s">
        <v>5</v>
      </c>
      <c r="B16" s="63"/>
      <c r="C16" s="63"/>
      <c r="D16" s="63"/>
      <c r="E16" s="63"/>
      <c r="F16" s="63"/>
      <c r="G16" s="63"/>
      <c r="H16" s="17"/>
    </row>
    <row r="17" spans="1:8" ht="15.75" thickBot="1" x14ac:dyDescent="0.3">
      <c r="A17" s="47" t="s">
        <v>6</v>
      </c>
      <c r="B17" s="48"/>
      <c r="C17" s="23" t="s">
        <v>7</v>
      </c>
      <c r="D17" s="39" t="s">
        <v>123</v>
      </c>
      <c r="E17" s="10">
        <v>40</v>
      </c>
      <c r="F17" s="11">
        <f>E17/60</f>
        <v>0.66666666666666663</v>
      </c>
      <c r="G17" s="11">
        <f>F17*13.5</f>
        <v>9</v>
      </c>
      <c r="H17" s="17"/>
    </row>
    <row r="18" spans="1:8" x14ac:dyDescent="0.25">
      <c r="A18" s="49"/>
      <c r="B18" s="50"/>
      <c r="C18" s="24" t="s">
        <v>8</v>
      </c>
      <c r="D18" s="41"/>
      <c r="E18" s="39">
        <v>2</v>
      </c>
      <c r="F18" s="42">
        <f>E18/60</f>
        <v>3.3333333333333333E-2</v>
      </c>
      <c r="G18" s="42">
        <f>F18*13.5</f>
        <v>0.45</v>
      </c>
      <c r="H18" s="58"/>
    </row>
    <row r="19" spans="1:8" ht="15.75" thickBot="1" x14ac:dyDescent="0.3">
      <c r="A19" s="49"/>
      <c r="B19" s="50"/>
      <c r="C19" s="23" t="s">
        <v>9</v>
      </c>
      <c r="D19" s="41"/>
      <c r="E19" s="40"/>
      <c r="F19" s="43"/>
      <c r="G19" s="43"/>
      <c r="H19" s="58"/>
    </row>
    <row r="20" spans="1:8" ht="15.75" thickBot="1" x14ac:dyDescent="0.3">
      <c r="A20" s="49"/>
      <c r="B20" s="50"/>
      <c r="C20" s="23" t="s">
        <v>10</v>
      </c>
      <c r="D20" s="41"/>
      <c r="E20" s="10">
        <v>33.5</v>
      </c>
      <c r="F20" s="11">
        <f>E20/60</f>
        <v>0.55833333333333335</v>
      </c>
      <c r="G20" s="11">
        <f>F20*13.5</f>
        <v>7.5375000000000005</v>
      </c>
      <c r="H20" s="17"/>
    </row>
    <row r="21" spans="1:8" x14ac:dyDescent="0.25">
      <c r="A21" s="49"/>
      <c r="B21" s="50"/>
      <c r="C21" s="24" t="s">
        <v>8</v>
      </c>
      <c r="D21" s="41"/>
      <c r="E21" s="39">
        <v>0.7</v>
      </c>
      <c r="F21" s="42">
        <f>E21/60</f>
        <v>1.1666666666666665E-2</v>
      </c>
      <c r="G21" s="42">
        <f>F21*13.5</f>
        <v>0.15749999999999997</v>
      </c>
      <c r="H21" s="58"/>
    </row>
    <row r="22" spans="1:8" ht="15.75" thickBot="1" x14ac:dyDescent="0.3">
      <c r="A22" s="51"/>
      <c r="B22" s="52"/>
      <c r="C22" s="23" t="s">
        <v>11</v>
      </c>
      <c r="D22" s="40"/>
      <c r="E22" s="40"/>
      <c r="F22" s="43"/>
      <c r="G22" s="43"/>
      <c r="H22" s="58"/>
    </row>
    <row r="23" spans="1:8" ht="15.75" thickBot="1" x14ac:dyDescent="0.3">
      <c r="A23" s="44" t="s">
        <v>12</v>
      </c>
      <c r="B23" s="45"/>
      <c r="C23" s="45"/>
      <c r="D23" s="45"/>
      <c r="E23" s="45"/>
      <c r="F23" s="45"/>
      <c r="G23" s="45"/>
      <c r="H23" s="17"/>
    </row>
    <row r="24" spans="1:8" ht="15.75" thickBot="1" x14ac:dyDescent="0.3">
      <c r="A24" s="47" t="s">
        <v>13</v>
      </c>
      <c r="B24" s="48"/>
      <c r="C24" s="23" t="s">
        <v>7</v>
      </c>
      <c r="D24" s="39" t="s">
        <v>14</v>
      </c>
      <c r="E24" s="10">
        <v>46.8</v>
      </c>
      <c r="F24" s="11">
        <f>E24/60</f>
        <v>0.77999999999999992</v>
      </c>
      <c r="G24" s="11">
        <f>F24*13.5</f>
        <v>10.53</v>
      </c>
      <c r="H24" s="17"/>
    </row>
    <row r="25" spans="1:8" x14ac:dyDescent="0.25">
      <c r="A25" s="49"/>
      <c r="B25" s="50"/>
      <c r="C25" s="24" t="s">
        <v>8</v>
      </c>
      <c r="D25" s="41"/>
      <c r="E25" s="39">
        <v>2</v>
      </c>
      <c r="F25" s="42">
        <f>E25/60</f>
        <v>3.3333333333333333E-2</v>
      </c>
      <c r="G25" s="42">
        <f>F25*13.5</f>
        <v>0.45</v>
      </c>
      <c r="H25" s="58"/>
    </row>
    <row r="26" spans="1:8" ht="15.75" thickBot="1" x14ac:dyDescent="0.3">
      <c r="A26" s="49"/>
      <c r="B26" s="50"/>
      <c r="C26" s="23" t="s">
        <v>9</v>
      </c>
      <c r="D26" s="41"/>
      <c r="E26" s="40"/>
      <c r="F26" s="43"/>
      <c r="G26" s="43"/>
      <c r="H26" s="58"/>
    </row>
    <row r="27" spans="1:8" ht="15.75" thickBot="1" x14ac:dyDescent="0.3">
      <c r="A27" s="49"/>
      <c r="B27" s="50"/>
      <c r="C27" s="23" t="s">
        <v>10</v>
      </c>
      <c r="D27" s="41"/>
      <c r="E27" s="10">
        <v>40.299999999999997</v>
      </c>
      <c r="F27" s="11">
        <f>E27/60</f>
        <v>0.67166666666666663</v>
      </c>
      <c r="G27" s="11">
        <f>F27*13.5</f>
        <v>9.067499999999999</v>
      </c>
      <c r="H27" s="17"/>
    </row>
    <row r="28" spans="1:8" x14ac:dyDescent="0.25">
      <c r="A28" s="49"/>
      <c r="B28" s="50"/>
      <c r="C28" s="24" t="s">
        <v>8</v>
      </c>
      <c r="D28" s="41"/>
      <c r="E28" s="39">
        <v>0.7</v>
      </c>
      <c r="F28" s="42">
        <f>E28/60</f>
        <v>1.1666666666666665E-2</v>
      </c>
      <c r="G28" s="42">
        <f>F28*13.5</f>
        <v>0.15749999999999997</v>
      </c>
      <c r="H28" s="58"/>
    </row>
    <row r="29" spans="1:8" ht="15.75" thickBot="1" x14ac:dyDescent="0.3">
      <c r="A29" s="51"/>
      <c r="B29" s="52"/>
      <c r="C29" s="23" t="s">
        <v>11</v>
      </c>
      <c r="D29" s="40"/>
      <c r="E29" s="40"/>
      <c r="F29" s="43"/>
      <c r="G29" s="43"/>
      <c r="H29" s="58"/>
    </row>
    <row r="30" spans="1:8" ht="15.75" thickBot="1" x14ac:dyDescent="0.3">
      <c r="A30" s="44" t="s">
        <v>15</v>
      </c>
      <c r="B30" s="45"/>
      <c r="C30" s="46"/>
      <c r="D30" s="10" t="s">
        <v>16</v>
      </c>
      <c r="E30" s="10">
        <v>30</v>
      </c>
      <c r="F30" s="11">
        <f>E30/60</f>
        <v>0.5</v>
      </c>
      <c r="G30" s="11">
        <f>F30*13.5</f>
        <v>6.75</v>
      </c>
      <c r="H30" s="17"/>
    </row>
    <row r="31" spans="1:8" ht="15.75" thickBot="1" x14ac:dyDescent="0.3">
      <c r="A31" s="44" t="s">
        <v>17</v>
      </c>
      <c r="B31" s="45"/>
      <c r="C31" s="46"/>
      <c r="D31" s="10" t="s">
        <v>16</v>
      </c>
      <c r="E31" s="10">
        <v>25</v>
      </c>
      <c r="F31" s="11">
        <f>E31/60</f>
        <v>0.41666666666666669</v>
      </c>
      <c r="G31" s="11">
        <f>F31*13.5</f>
        <v>5.625</v>
      </c>
      <c r="H31" s="17"/>
    </row>
    <row r="32" spans="1:8" ht="30" customHeight="1" thickBot="1" x14ac:dyDescent="0.3">
      <c r="A32" s="44" t="s">
        <v>18</v>
      </c>
      <c r="B32" s="46"/>
      <c r="C32" s="23" t="s">
        <v>19</v>
      </c>
      <c r="D32" s="10" t="s">
        <v>20</v>
      </c>
      <c r="E32" s="10">
        <v>13.3</v>
      </c>
      <c r="F32" s="11">
        <f>E32/60</f>
        <v>0.22166666666666668</v>
      </c>
      <c r="G32" s="11">
        <f>F32*13.5</f>
        <v>2.9925000000000002</v>
      </c>
      <c r="H32" s="17"/>
    </row>
    <row r="33" spans="1:8" ht="15.75" thickBot="1" x14ac:dyDescent="0.3">
      <c r="A33" s="47" t="s">
        <v>21</v>
      </c>
      <c r="B33" s="48"/>
      <c r="C33" s="23" t="s">
        <v>22</v>
      </c>
      <c r="D33" s="39" t="s">
        <v>23</v>
      </c>
      <c r="E33" s="12">
        <v>7.2</v>
      </c>
      <c r="F33" s="11">
        <f t="shared" ref="F33:F42" si="0">E33/60</f>
        <v>0.12000000000000001</v>
      </c>
      <c r="G33" s="11">
        <f>F33*13.5</f>
        <v>1.62</v>
      </c>
      <c r="H33" s="17"/>
    </row>
    <row r="34" spans="1:8" ht="15.75" thickBot="1" x14ac:dyDescent="0.3">
      <c r="A34" s="49"/>
      <c r="B34" s="50"/>
      <c r="C34" s="23" t="s">
        <v>24</v>
      </c>
      <c r="D34" s="41"/>
      <c r="E34" s="12">
        <v>15</v>
      </c>
      <c r="F34" s="11">
        <f t="shared" si="0"/>
        <v>0.25</v>
      </c>
      <c r="G34" s="11">
        <f>F34*13.5</f>
        <v>3.375</v>
      </c>
      <c r="H34" s="17"/>
    </row>
    <row r="35" spans="1:8" ht="15.75" thickBot="1" x14ac:dyDescent="0.3">
      <c r="A35" s="49"/>
      <c r="B35" s="50"/>
      <c r="C35" s="23" t="s">
        <v>25</v>
      </c>
      <c r="D35" s="40"/>
      <c r="E35" s="12">
        <v>24</v>
      </c>
      <c r="F35" s="11">
        <f t="shared" si="0"/>
        <v>0.4</v>
      </c>
      <c r="G35" s="11">
        <f t="shared" ref="G35:G37" si="1">F35*13.5</f>
        <v>5.4</v>
      </c>
      <c r="H35" s="17"/>
    </row>
    <row r="36" spans="1:8" ht="15.75" thickBot="1" x14ac:dyDescent="0.3">
      <c r="A36" s="49"/>
      <c r="B36" s="50"/>
      <c r="C36" s="23" t="s">
        <v>26</v>
      </c>
      <c r="D36" s="39" t="s">
        <v>27</v>
      </c>
      <c r="E36" s="12">
        <v>16.8</v>
      </c>
      <c r="F36" s="11">
        <f t="shared" si="0"/>
        <v>0.28000000000000003</v>
      </c>
      <c r="G36" s="11">
        <f t="shared" si="1"/>
        <v>3.7800000000000002</v>
      </c>
      <c r="H36" s="17"/>
    </row>
    <row r="37" spans="1:8" ht="15.75" thickBot="1" x14ac:dyDescent="0.3">
      <c r="A37" s="51"/>
      <c r="B37" s="52"/>
      <c r="C37" s="23" t="s">
        <v>25</v>
      </c>
      <c r="D37" s="40"/>
      <c r="E37" s="10">
        <v>24</v>
      </c>
      <c r="F37" s="11">
        <f t="shared" si="0"/>
        <v>0.4</v>
      </c>
      <c r="G37" s="11">
        <f t="shared" si="1"/>
        <v>5.4</v>
      </c>
      <c r="H37" s="17"/>
    </row>
    <row r="38" spans="1:8" ht="15.75" thickBot="1" x14ac:dyDescent="0.3">
      <c r="A38" s="44" t="s">
        <v>28</v>
      </c>
      <c r="B38" s="45"/>
      <c r="C38" s="45"/>
      <c r="D38" s="45"/>
      <c r="E38" s="45"/>
      <c r="F38" s="45"/>
      <c r="G38" s="45"/>
      <c r="H38" s="17"/>
    </row>
    <row r="39" spans="1:8" ht="30" customHeight="1" thickBot="1" x14ac:dyDescent="0.3">
      <c r="A39" s="44" t="s">
        <v>29</v>
      </c>
      <c r="B39" s="46"/>
      <c r="C39" s="23" t="s">
        <v>19</v>
      </c>
      <c r="D39" s="10" t="s">
        <v>20</v>
      </c>
      <c r="E39" s="10">
        <v>12</v>
      </c>
      <c r="F39" s="11">
        <f t="shared" si="0"/>
        <v>0.2</v>
      </c>
      <c r="G39" s="11">
        <f>F39*13.5</f>
        <v>2.7</v>
      </c>
      <c r="H39" s="17"/>
    </row>
    <row r="40" spans="1:8" ht="19.5" customHeight="1" thickBot="1" x14ac:dyDescent="0.3">
      <c r="A40" s="44" t="s">
        <v>30</v>
      </c>
      <c r="B40" s="45"/>
      <c r="C40" s="46"/>
      <c r="D40" s="10" t="s">
        <v>31</v>
      </c>
      <c r="E40" s="10">
        <v>12</v>
      </c>
      <c r="F40" s="11">
        <f t="shared" si="0"/>
        <v>0.2</v>
      </c>
      <c r="G40" s="11">
        <f t="shared" ref="G40:G42" si="2">F40*13.5</f>
        <v>2.7</v>
      </c>
      <c r="H40" s="17"/>
    </row>
    <row r="41" spans="1:8" ht="17.25" customHeight="1" thickBot="1" x14ac:dyDescent="0.3">
      <c r="A41" s="44" t="s">
        <v>32</v>
      </c>
      <c r="B41" s="45"/>
      <c r="C41" s="46"/>
      <c r="D41" s="10" t="s">
        <v>31</v>
      </c>
      <c r="E41" s="10">
        <v>8.4</v>
      </c>
      <c r="F41" s="11">
        <f t="shared" si="0"/>
        <v>0.14000000000000001</v>
      </c>
      <c r="G41" s="11">
        <f t="shared" si="2"/>
        <v>1.8900000000000001</v>
      </c>
      <c r="H41" s="17"/>
    </row>
    <row r="42" spans="1:8" ht="30" customHeight="1" thickBot="1" x14ac:dyDescent="0.3">
      <c r="A42" s="47" t="s">
        <v>33</v>
      </c>
      <c r="B42" s="48"/>
      <c r="C42" s="23" t="s">
        <v>7</v>
      </c>
      <c r="D42" s="39" t="s">
        <v>123</v>
      </c>
      <c r="E42" s="10">
        <v>43.8</v>
      </c>
      <c r="F42" s="11">
        <f t="shared" si="0"/>
        <v>0.73</v>
      </c>
      <c r="G42" s="11">
        <f t="shared" si="2"/>
        <v>9.8550000000000004</v>
      </c>
      <c r="H42" s="17"/>
    </row>
    <row r="43" spans="1:8" x14ac:dyDescent="0.25">
      <c r="A43" s="49"/>
      <c r="B43" s="50"/>
      <c r="C43" s="24" t="s">
        <v>8</v>
      </c>
      <c r="D43" s="41"/>
      <c r="E43" s="39">
        <v>2</v>
      </c>
      <c r="F43" s="42">
        <f>E43/60</f>
        <v>3.3333333333333333E-2</v>
      </c>
      <c r="G43" s="42">
        <f>F43*13.5</f>
        <v>0.45</v>
      </c>
      <c r="H43" s="58"/>
    </row>
    <row r="44" spans="1:8" ht="15.75" thickBot="1" x14ac:dyDescent="0.3">
      <c r="A44" s="49"/>
      <c r="B44" s="50"/>
      <c r="C44" s="23" t="s">
        <v>9</v>
      </c>
      <c r="D44" s="41"/>
      <c r="E44" s="40"/>
      <c r="F44" s="43"/>
      <c r="G44" s="43"/>
      <c r="H44" s="58"/>
    </row>
    <row r="45" spans="1:8" ht="15.75" thickBot="1" x14ac:dyDescent="0.3">
      <c r="A45" s="49"/>
      <c r="B45" s="50"/>
      <c r="C45" s="23" t="s">
        <v>10</v>
      </c>
      <c r="D45" s="41"/>
      <c r="E45" s="10">
        <v>37.299999999999997</v>
      </c>
      <c r="F45" s="11">
        <f t="shared" ref="F45" si="3">E45/60</f>
        <v>0.62166666666666659</v>
      </c>
      <c r="G45" s="11">
        <f>F45*13.5</f>
        <v>8.3924999999999983</v>
      </c>
      <c r="H45" s="17"/>
    </row>
    <row r="46" spans="1:8" x14ac:dyDescent="0.25">
      <c r="A46" s="49"/>
      <c r="B46" s="50"/>
      <c r="C46" s="24" t="s">
        <v>8</v>
      </c>
      <c r="D46" s="41"/>
      <c r="E46" s="39">
        <v>0.7</v>
      </c>
      <c r="F46" s="42">
        <f>E46/60</f>
        <v>1.1666666666666665E-2</v>
      </c>
      <c r="G46" s="42">
        <f>F46*13.5</f>
        <v>0.15749999999999997</v>
      </c>
      <c r="H46" s="58"/>
    </row>
    <row r="47" spans="1:8" ht="15.75" thickBot="1" x14ac:dyDescent="0.3">
      <c r="A47" s="51"/>
      <c r="B47" s="52"/>
      <c r="C47" s="23" t="s">
        <v>11</v>
      </c>
      <c r="D47" s="40"/>
      <c r="E47" s="40"/>
      <c r="F47" s="43"/>
      <c r="G47" s="43"/>
      <c r="H47" s="58"/>
    </row>
    <row r="48" spans="1:8" ht="15.75" thickBot="1" x14ac:dyDescent="0.3">
      <c r="A48" s="44" t="s">
        <v>34</v>
      </c>
      <c r="B48" s="45"/>
      <c r="C48" s="45"/>
      <c r="D48" s="45"/>
      <c r="E48" s="45"/>
      <c r="F48" s="45"/>
      <c r="G48" s="45"/>
      <c r="H48" s="17"/>
    </row>
    <row r="49" spans="1:8" ht="15.75" thickBot="1" x14ac:dyDescent="0.3">
      <c r="A49" s="47" t="s">
        <v>35</v>
      </c>
      <c r="B49" s="48"/>
      <c r="C49" s="23" t="s">
        <v>36</v>
      </c>
      <c r="D49" s="39" t="s">
        <v>37</v>
      </c>
      <c r="E49" s="10">
        <v>0.6</v>
      </c>
      <c r="F49" s="11">
        <f t="shared" ref="F49:F88" si="4">E49/60</f>
        <v>0.01</v>
      </c>
      <c r="G49" s="11">
        <f>F49*13.5</f>
        <v>0.13500000000000001</v>
      </c>
      <c r="H49" s="17"/>
    </row>
    <row r="50" spans="1:8" ht="15.75" thickBot="1" x14ac:dyDescent="0.3">
      <c r="A50" s="49"/>
      <c r="B50" s="50"/>
      <c r="C50" s="23" t="s">
        <v>38</v>
      </c>
      <c r="D50" s="41"/>
      <c r="E50" s="10">
        <v>1.2</v>
      </c>
      <c r="F50" s="11">
        <f t="shared" si="4"/>
        <v>0.02</v>
      </c>
      <c r="G50" s="11">
        <f t="shared" ref="G50:G53" si="5">F50*13.5</f>
        <v>0.27</v>
      </c>
      <c r="H50" s="17"/>
    </row>
    <row r="51" spans="1:8" ht="15.75" thickBot="1" x14ac:dyDescent="0.3">
      <c r="A51" s="49"/>
      <c r="B51" s="50"/>
      <c r="C51" s="23" t="s">
        <v>39</v>
      </c>
      <c r="D51" s="41"/>
      <c r="E51" s="10">
        <v>4.2</v>
      </c>
      <c r="F51" s="11">
        <f t="shared" si="4"/>
        <v>7.0000000000000007E-2</v>
      </c>
      <c r="G51" s="11">
        <f t="shared" si="5"/>
        <v>0.94500000000000006</v>
      </c>
      <c r="H51" s="17"/>
    </row>
    <row r="52" spans="1:8" ht="15.75" thickBot="1" x14ac:dyDescent="0.3">
      <c r="A52" s="51"/>
      <c r="B52" s="52"/>
      <c r="C52" s="23" t="s">
        <v>40</v>
      </c>
      <c r="D52" s="40"/>
      <c r="E52" s="10">
        <v>2.4</v>
      </c>
      <c r="F52" s="11">
        <f t="shared" si="4"/>
        <v>0.04</v>
      </c>
      <c r="G52" s="11">
        <f t="shared" si="5"/>
        <v>0.54</v>
      </c>
      <c r="H52" s="17"/>
    </row>
    <row r="53" spans="1:8" ht="15.75" thickBot="1" x14ac:dyDescent="0.3">
      <c r="A53" s="47" t="s">
        <v>41</v>
      </c>
      <c r="B53" s="48"/>
      <c r="C53" s="23" t="s">
        <v>19</v>
      </c>
      <c r="D53" s="39" t="s">
        <v>20</v>
      </c>
      <c r="E53" s="10">
        <v>10.199999999999999</v>
      </c>
      <c r="F53" s="11">
        <f t="shared" si="4"/>
        <v>0.16999999999999998</v>
      </c>
      <c r="G53" s="11">
        <f t="shared" si="5"/>
        <v>2.2949999999999999</v>
      </c>
      <c r="H53" s="17"/>
    </row>
    <row r="54" spans="1:8" ht="30.75" thickBot="1" x14ac:dyDescent="0.3">
      <c r="A54" s="51"/>
      <c r="B54" s="52"/>
      <c r="C54" s="23" t="s">
        <v>42</v>
      </c>
      <c r="D54" s="40"/>
      <c r="E54" s="10">
        <v>2</v>
      </c>
      <c r="F54" s="11">
        <f t="shared" si="4"/>
        <v>3.3333333333333333E-2</v>
      </c>
      <c r="G54" s="11">
        <f>F54*13.5</f>
        <v>0.45</v>
      </c>
      <c r="H54" s="17"/>
    </row>
    <row r="55" spans="1:8" ht="18.75" thickBot="1" x14ac:dyDescent="0.3">
      <c r="A55" s="44" t="s">
        <v>43</v>
      </c>
      <c r="B55" s="45"/>
      <c r="C55" s="46"/>
      <c r="D55" s="10" t="s">
        <v>44</v>
      </c>
      <c r="E55" s="10">
        <v>3.6</v>
      </c>
      <c r="F55" s="11">
        <f t="shared" si="4"/>
        <v>6.0000000000000005E-2</v>
      </c>
      <c r="G55" s="11">
        <f t="shared" ref="G55:G89" si="6">F55*13.5</f>
        <v>0.81</v>
      </c>
      <c r="H55" s="17"/>
    </row>
    <row r="56" spans="1:8" ht="15.75" thickBot="1" x14ac:dyDescent="0.3">
      <c r="A56" s="47" t="s">
        <v>45</v>
      </c>
      <c r="B56" s="48"/>
      <c r="C56" s="23" t="s">
        <v>46</v>
      </c>
      <c r="D56" s="39" t="s">
        <v>37</v>
      </c>
      <c r="E56" s="10">
        <v>0.4</v>
      </c>
      <c r="F56" s="13">
        <f t="shared" si="4"/>
        <v>6.6666666666666671E-3</v>
      </c>
      <c r="G56" s="11">
        <f t="shared" si="6"/>
        <v>9.0000000000000011E-2</v>
      </c>
      <c r="H56" s="17"/>
    </row>
    <row r="57" spans="1:8" ht="15.75" thickBot="1" x14ac:dyDescent="0.3">
      <c r="A57" s="49"/>
      <c r="B57" s="50"/>
      <c r="C57" s="23" t="s">
        <v>47</v>
      </c>
      <c r="D57" s="41"/>
      <c r="E57" s="10">
        <v>0.8</v>
      </c>
      <c r="F57" s="11">
        <f t="shared" si="4"/>
        <v>1.3333333333333334E-2</v>
      </c>
      <c r="G57" s="11">
        <f t="shared" si="6"/>
        <v>0.18000000000000002</v>
      </c>
      <c r="H57" s="17"/>
    </row>
    <row r="58" spans="1:8" ht="15.75" thickBot="1" x14ac:dyDescent="0.3">
      <c r="A58" s="49"/>
      <c r="B58" s="50"/>
      <c r="C58" s="23" t="s">
        <v>40</v>
      </c>
      <c r="D58" s="40"/>
      <c r="E58" s="10">
        <v>1.8</v>
      </c>
      <c r="F58" s="11">
        <f t="shared" si="4"/>
        <v>3.0000000000000002E-2</v>
      </c>
      <c r="G58" s="11">
        <f t="shared" si="6"/>
        <v>0.40500000000000003</v>
      </c>
      <c r="H58" s="17"/>
    </row>
    <row r="59" spans="1:8" ht="18.75" thickBot="1" x14ac:dyDescent="0.3">
      <c r="A59" s="51"/>
      <c r="B59" s="52"/>
      <c r="C59" s="23" t="s">
        <v>48</v>
      </c>
      <c r="D59" s="10" t="s">
        <v>49</v>
      </c>
      <c r="E59" s="10">
        <v>6</v>
      </c>
      <c r="F59" s="11">
        <f t="shared" si="4"/>
        <v>0.1</v>
      </c>
      <c r="G59" s="11">
        <f t="shared" si="6"/>
        <v>1.35</v>
      </c>
      <c r="H59" s="17"/>
    </row>
    <row r="60" spans="1:8" ht="15.75" thickBot="1" x14ac:dyDescent="0.3">
      <c r="A60" s="47" t="s">
        <v>50</v>
      </c>
      <c r="B60" s="48"/>
      <c r="C60" s="23" t="s">
        <v>51</v>
      </c>
      <c r="D60" s="39" t="s">
        <v>49</v>
      </c>
      <c r="E60" s="10">
        <v>1.8</v>
      </c>
      <c r="F60" s="11">
        <f t="shared" si="4"/>
        <v>3.0000000000000002E-2</v>
      </c>
      <c r="G60" s="11">
        <f t="shared" si="6"/>
        <v>0.40500000000000003</v>
      </c>
      <c r="H60" s="17"/>
    </row>
    <row r="61" spans="1:8" ht="15.75" thickBot="1" x14ac:dyDescent="0.3">
      <c r="A61" s="51"/>
      <c r="B61" s="52"/>
      <c r="C61" s="23" t="s">
        <v>52</v>
      </c>
      <c r="D61" s="40"/>
      <c r="E61" s="10">
        <v>0.6</v>
      </c>
      <c r="F61" s="11">
        <f t="shared" si="4"/>
        <v>0.01</v>
      </c>
      <c r="G61" s="11">
        <f t="shared" si="6"/>
        <v>0.13500000000000001</v>
      </c>
      <c r="H61" s="17"/>
    </row>
    <row r="62" spans="1:8" ht="15.75" thickBot="1" x14ac:dyDescent="0.3">
      <c r="A62" s="47" t="s">
        <v>53</v>
      </c>
      <c r="B62" s="48"/>
      <c r="C62" s="29" t="s">
        <v>54</v>
      </c>
      <c r="D62" s="39" t="s">
        <v>44</v>
      </c>
      <c r="E62" s="32">
        <v>4.8</v>
      </c>
      <c r="F62" s="15">
        <f t="shared" si="4"/>
        <v>0.08</v>
      </c>
      <c r="G62" s="15">
        <f t="shared" si="6"/>
        <v>1.08</v>
      </c>
      <c r="H62" s="17"/>
    </row>
    <row r="63" spans="1:8" ht="15.75" thickBot="1" x14ac:dyDescent="0.3">
      <c r="A63" s="49"/>
      <c r="B63" s="50"/>
      <c r="C63" s="31" t="s">
        <v>55</v>
      </c>
      <c r="D63" s="41"/>
      <c r="E63" s="33">
        <v>10.8</v>
      </c>
      <c r="F63" s="11">
        <f t="shared" si="4"/>
        <v>0.18000000000000002</v>
      </c>
      <c r="G63" s="11">
        <f t="shared" si="6"/>
        <v>2.4300000000000002</v>
      </c>
      <c r="H63" s="17"/>
    </row>
    <row r="64" spans="1:8" ht="30.75" thickBot="1" x14ac:dyDescent="0.3">
      <c r="A64" s="51"/>
      <c r="B64" s="52"/>
      <c r="C64" s="31" t="s">
        <v>56</v>
      </c>
      <c r="D64" s="40"/>
      <c r="E64" s="33">
        <v>15</v>
      </c>
      <c r="F64" s="11">
        <f t="shared" si="4"/>
        <v>0.25</v>
      </c>
      <c r="G64" s="11">
        <f t="shared" si="6"/>
        <v>3.375</v>
      </c>
      <c r="H64" s="17"/>
    </row>
    <row r="65" spans="1:8" ht="18" customHeight="1" thickBot="1" x14ac:dyDescent="0.3">
      <c r="A65" s="53" t="s">
        <v>57</v>
      </c>
      <c r="B65" s="56" t="s">
        <v>58</v>
      </c>
      <c r="C65" s="25" t="s">
        <v>59</v>
      </c>
      <c r="D65" s="39" t="s">
        <v>49</v>
      </c>
      <c r="E65" s="10">
        <v>10.8</v>
      </c>
      <c r="F65" s="11">
        <f t="shared" si="4"/>
        <v>0.18000000000000002</v>
      </c>
      <c r="G65" s="11">
        <f t="shared" si="6"/>
        <v>2.4300000000000002</v>
      </c>
      <c r="H65" s="17"/>
    </row>
    <row r="66" spans="1:8" ht="15.75" thickBot="1" x14ac:dyDescent="0.3">
      <c r="A66" s="54"/>
      <c r="B66" s="57"/>
      <c r="C66" s="25" t="s">
        <v>60</v>
      </c>
      <c r="D66" s="41"/>
      <c r="E66" s="10">
        <v>6</v>
      </c>
      <c r="F66" s="11">
        <f t="shared" si="4"/>
        <v>0.1</v>
      </c>
      <c r="G66" s="11">
        <f t="shared" si="6"/>
        <v>1.35</v>
      </c>
      <c r="H66" s="17"/>
    </row>
    <row r="67" spans="1:8" ht="15.75" thickBot="1" x14ac:dyDescent="0.3">
      <c r="A67" s="54"/>
      <c r="B67" s="56" t="s">
        <v>61</v>
      </c>
      <c r="C67" s="25" t="s">
        <v>59</v>
      </c>
      <c r="D67" s="41"/>
      <c r="E67" s="10">
        <v>12.6</v>
      </c>
      <c r="F67" s="11">
        <f t="shared" si="4"/>
        <v>0.21</v>
      </c>
      <c r="G67" s="11">
        <f t="shared" si="6"/>
        <v>2.835</v>
      </c>
      <c r="H67" s="17"/>
    </row>
    <row r="68" spans="1:8" ht="15.75" thickBot="1" x14ac:dyDescent="0.3">
      <c r="A68" s="54"/>
      <c r="B68" s="57"/>
      <c r="C68" s="25" t="s">
        <v>60</v>
      </c>
      <c r="D68" s="41"/>
      <c r="E68" s="10">
        <v>7.8</v>
      </c>
      <c r="F68" s="11">
        <f t="shared" si="4"/>
        <v>0.13</v>
      </c>
      <c r="G68" s="11">
        <f t="shared" si="6"/>
        <v>1.7550000000000001</v>
      </c>
      <c r="H68" s="17"/>
    </row>
    <row r="69" spans="1:8" ht="20.25" customHeight="1" thickBot="1" x14ac:dyDescent="0.3">
      <c r="A69" s="54"/>
      <c r="B69" s="56" t="s">
        <v>62</v>
      </c>
      <c r="C69" s="25" t="s">
        <v>59</v>
      </c>
      <c r="D69" s="41"/>
      <c r="E69" s="10">
        <v>13.8</v>
      </c>
      <c r="F69" s="11">
        <f t="shared" si="4"/>
        <v>0.23</v>
      </c>
      <c r="G69" s="11">
        <f t="shared" si="6"/>
        <v>3.105</v>
      </c>
      <c r="H69" s="17"/>
    </row>
    <row r="70" spans="1:8" ht="15.75" thickBot="1" x14ac:dyDescent="0.3">
      <c r="A70" s="54"/>
      <c r="B70" s="57"/>
      <c r="C70" s="25" t="s">
        <v>60</v>
      </c>
      <c r="D70" s="41"/>
      <c r="E70" s="10">
        <v>9</v>
      </c>
      <c r="F70" s="11">
        <f t="shared" si="4"/>
        <v>0.15</v>
      </c>
      <c r="G70" s="11">
        <f t="shared" si="6"/>
        <v>2.0249999999999999</v>
      </c>
      <c r="H70" s="17"/>
    </row>
    <row r="71" spans="1:8" ht="20.25" customHeight="1" thickBot="1" x14ac:dyDescent="0.3">
      <c r="A71" s="54"/>
      <c r="B71" s="56" t="s">
        <v>63</v>
      </c>
      <c r="C71" s="25" t="s">
        <v>59</v>
      </c>
      <c r="D71" s="41"/>
      <c r="E71" s="10">
        <v>18</v>
      </c>
      <c r="F71" s="11">
        <f t="shared" si="4"/>
        <v>0.3</v>
      </c>
      <c r="G71" s="11">
        <f t="shared" si="6"/>
        <v>4.05</v>
      </c>
      <c r="H71" s="17"/>
    </row>
    <row r="72" spans="1:8" ht="15.75" thickBot="1" x14ac:dyDescent="0.3">
      <c r="A72" s="55"/>
      <c r="B72" s="57"/>
      <c r="C72" s="25" t="s">
        <v>60</v>
      </c>
      <c r="D72" s="40"/>
      <c r="E72" s="10">
        <v>13.2</v>
      </c>
      <c r="F72" s="11">
        <f t="shared" si="4"/>
        <v>0.22</v>
      </c>
      <c r="G72" s="11">
        <f t="shared" si="6"/>
        <v>2.97</v>
      </c>
      <c r="H72" s="17"/>
    </row>
    <row r="73" spans="1:8" ht="15.75" thickBot="1" x14ac:dyDescent="0.3">
      <c r="A73" s="44" t="s">
        <v>64</v>
      </c>
      <c r="B73" s="45"/>
      <c r="C73" s="46"/>
      <c r="D73" s="10" t="s">
        <v>65</v>
      </c>
      <c r="E73" s="10">
        <v>6</v>
      </c>
      <c r="F73" s="11">
        <f t="shared" si="4"/>
        <v>0.1</v>
      </c>
      <c r="G73" s="11">
        <f t="shared" si="6"/>
        <v>1.35</v>
      </c>
      <c r="H73" s="17"/>
    </row>
    <row r="74" spans="1:8" ht="15.75" thickBot="1" x14ac:dyDescent="0.3">
      <c r="A74" s="47" t="s">
        <v>66</v>
      </c>
      <c r="B74" s="48"/>
      <c r="C74" s="23" t="s">
        <v>67</v>
      </c>
      <c r="D74" s="39" t="s">
        <v>44</v>
      </c>
      <c r="E74" s="10">
        <v>6.6</v>
      </c>
      <c r="F74" s="11">
        <f t="shared" si="4"/>
        <v>0.11</v>
      </c>
      <c r="G74" s="11">
        <f t="shared" si="6"/>
        <v>1.4850000000000001</v>
      </c>
      <c r="H74" s="17"/>
    </row>
    <row r="75" spans="1:8" ht="15.75" thickBot="1" x14ac:dyDescent="0.3">
      <c r="A75" s="49"/>
      <c r="B75" s="50"/>
      <c r="C75" s="23" t="s">
        <v>68</v>
      </c>
      <c r="D75" s="41"/>
      <c r="E75" s="10">
        <v>8.4</v>
      </c>
      <c r="F75" s="11">
        <f t="shared" si="4"/>
        <v>0.14000000000000001</v>
      </c>
      <c r="G75" s="11">
        <f t="shared" si="6"/>
        <v>1.8900000000000001</v>
      </c>
      <c r="H75" s="17"/>
    </row>
    <row r="76" spans="1:8" ht="15.75" thickBot="1" x14ac:dyDescent="0.3">
      <c r="A76" s="49"/>
      <c r="B76" s="50"/>
      <c r="C76" s="23" t="s">
        <v>69</v>
      </c>
      <c r="D76" s="41"/>
      <c r="E76" s="10">
        <v>9</v>
      </c>
      <c r="F76" s="11">
        <f t="shared" si="4"/>
        <v>0.15</v>
      </c>
      <c r="G76" s="11">
        <f t="shared" si="6"/>
        <v>2.0249999999999999</v>
      </c>
      <c r="H76" s="17"/>
    </row>
    <row r="77" spans="1:8" ht="15.75" thickBot="1" x14ac:dyDescent="0.3">
      <c r="A77" s="51"/>
      <c r="B77" s="52"/>
      <c r="C77" s="23" t="s">
        <v>70</v>
      </c>
      <c r="D77" s="40"/>
      <c r="E77" s="10">
        <v>12</v>
      </c>
      <c r="F77" s="11">
        <f t="shared" si="4"/>
        <v>0.2</v>
      </c>
      <c r="G77" s="11">
        <f t="shared" si="6"/>
        <v>2.7</v>
      </c>
      <c r="H77" s="17"/>
    </row>
    <row r="78" spans="1:8" ht="15" customHeight="1" thickBot="1" x14ac:dyDescent="0.3">
      <c r="A78" s="47" t="s">
        <v>71</v>
      </c>
      <c r="B78" s="48"/>
      <c r="C78" s="26" t="s">
        <v>72</v>
      </c>
      <c r="D78" s="39" t="s">
        <v>37</v>
      </c>
      <c r="E78" s="10">
        <v>3.6</v>
      </c>
      <c r="F78" s="11">
        <f t="shared" si="4"/>
        <v>6.0000000000000005E-2</v>
      </c>
      <c r="G78" s="11">
        <f t="shared" si="6"/>
        <v>0.81</v>
      </c>
      <c r="H78" s="17"/>
    </row>
    <row r="79" spans="1:8" ht="15" customHeight="1" thickBot="1" x14ac:dyDescent="0.3">
      <c r="A79" s="49"/>
      <c r="B79" s="50"/>
      <c r="C79" s="26" t="s">
        <v>127</v>
      </c>
      <c r="D79" s="41"/>
      <c r="E79" s="10">
        <v>7.2</v>
      </c>
      <c r="F79" s="11">
        <f t="shared" si="4"/>
        <v>0.12000000000000001</v>
      </c>
      <c r="G79" s="11">
        <f t="shared" si="6"/>
        <v>1.62</v>
      </c>
      <c r="H79" s="17"/>
    </row>
    <row r="80" spans="1:8" ht="15" customHeight="1" thickBot="1" x14ac:dyDescent="0.3">
      <c r="A80" s="49"/>
      <c r="B80" s="50"/>
      <c r="C80" s="26" t="s">
        <v>73</v>
      </c>
      <c r="D80" s="41"/>
      <c r="E80" s="10">
        <v>7.8</v>
      </c>
      <c r="F80" s="11">
        <f t="shared" si="4"/>
        <v>0.13</v>
      </c>
      <c r="G80" s="11">
        <f t="shared" si="6"/>
        <v>1.7550000000000001</v>
      </c>
      <c r="H80" s="17"/>
    </row>
    <row r="81" spans="1:8" ht="15" customHeight="1" thickBot="1" x14ac:dyDescent="0.3">
      <c r="A81" s="51"/>
      <c r="B81" s="52"/>
      <c r="C81" s="26" t="s">
        <v>128</v>
      </c>
      <c r="D81" s="40"/>
      <c r="E81" s="10">
        <v>21</v>
      </c>
      <c r="F81" s="11">
        <f t="shared" si="4"/>
        <v>0.35</v>
      </c>
      <c r="G81" s="11">
        <f t="shared" si="6"/>
        <v>4.7249999999999996</v>
      </c>
      <c r="H81" s="17"/>
    </row>
    <row r="82" spans="1:8" ht="15.75" thickBot="1" x14ac:dyDescent="0.3">
      <c r="A82" s="47" t="s">
        <v>74</v>
      </c>
      <c r="B82" s="48"/>
      <c r="C82" s="23" t="s">
        <v>75</v>
      </c>
      <c r="D82" s="27"/>
      <c r="E82" s="10">
        <v>15</v>
      </c>
      <c r="F82" s="11">
        <f t="shared" si="4"/>
        <v>0.25</v>
      </c>
      <c r="G82" s="11">
        <f t="shared" si="6"/>
        <v>3.375</v>
      </c>
      <c r="H82" s="17"/>
    </row>
    <row r="83" spans="1:8" ht="30.75" thickBot="1" x14ac:dyDescent="0.3">
      <c r="A83" s="51"/>
      <c r="B83" s="52"/>
      <c r="C83" s="23" t="s">
        <v>77</v>
      </c>
      <c r="D83" s="10" t="s">
        <v>76</v>
      </c>
      <c r="E83" s="10">
        <v>21</v>
      </c>
      <c r="F83" s="11">
        <f t="shared" si="4"/>
        <v>0.35</v>
      </c>
      <c r="G83" s="11">
        <f t="shared" si="6"/>
        <v>4.7249999999999996</v>
      </c>
      <c r="H83" s="17"/>
    </row>
    <row r="84" spans="1:8" ht="30" customHeight="1" thickBot="1" x14ac:dyDescent="0.3">
      <c r="A84" s="47" t="s">
        <v>78</v>
      </c>
      <c r="B84" s="48"/>
      <c r="C84" s="23" t="s">
        <v>79</v>
      </c>
      <c r="D84" s="39" t="s">
        <v>129</v>
      </c>
      <c r="E84" s="10">
        <v>7.8</v>
      </c>
      <c r="F84" s="11">
        <f t="shared" si="4"/>
        <v>0.13</v>
      </c>
      <c r="G84" s="11">
        <f t="shared" si="6"/>
        <v>1.7550000000000001</v>
      </c>
      <c r="H84" s="17"/>
    </row>
    <row r="85" spans="1:8" ht="30.75" thickBot="1" x14ac:dyDescent="0.3">
      <c r="A85" s="51"/>
      <c r="B85" s="52"/>
      <c r="C85" s="23" t="s">
        <v>80</v>
      </c>
      <c r="D85" s="40"/>
      <c r="E85" s="10">
        <v>12.6</v>
      </c>
      <c r="F85" s="11">
        <f t="shared" si="4"/>
        <v>0.21</v>
      </c>
      <c r="G85" s="11">
        <f t="shared" si="6"/>
        <v>2.835</v>
      </c>
      <c r="H85" s="17"/>
    </row>
    <row r="86" spans="1:8" ht="15.75" thickBot="1" x14ac:dyDescent="0.3">
      <c r="A86" s="44" t="s">
        <v>81</v>
      </c>
      <c r="B86" s="45"/>
      <c r="C86" s="46"/>
      <c r="D86" s="10" t="s">
        <v>37</v>
      </c>
      <c r="E86" s="10">
        <v>10.8</v>
      </c>
      <c r="F86" s="11">
        <f t="shared" si="4"/>
        <v>0.18000000000000002</v>
      </c>
      <c r="G86" s="11">
        <f t="shared" si="6"/>
        <v>2.4300000000000002</v>
      </c>
      <c r="H86" s="17"/>
    </row>
    <row r="87" spans="1:8" ht="18" customHeight="1" thickBot="1" x14ac:dyDescent="0.3">
      <c r="A87" s="47" t="s">
        <v>82</v>
      </c>
      <c r="B87" s="48"/>
      <c r="C87" s="23" t="s">
        <v>83</v>
      </c>
      <c r="D87" s="39" t="s">
        <v>37</v>
      </c>
      <c r="E87" s="10">
        <v>50.4</v>
      </c>
      <c r="F87" s="11">
        <f t="shared" si="4"/>
        <v>0.84</v>
      </c>
      <c r="G87" s="11">
        <f t="shared" si="6"/>
        <v>11.34</v>
      </c>
      <c r="H87" s="17"/>
    </row>
    <row r="88" spans="1:8" ht="15.75" thickBot="1" x14ac:dyDescent="0.3">
      <c r="A88" s="51"/>
      <c r="B88" s="52"/>
      <c r="C88" s="23" t="s">
        <v>84</v>
      </c>
      <c r="D88" s="40"/>
      <c r="E88" s="10">
        <v>25.2</v>
      </c>
      <c r="F88" s="11">
        <f t="shared" si="4"/>
        <v>0.42</v>
      </c>
      <c r="G88" s="11">
        <f t="shared" si="6"/>
        <v>5.67</v>
      </c>
      <c r="H88" s="17"/>
    </row>
    <row r="89" spans="1:8" ht="15.75" thickBot="1" x14ac:dyDescent="0.3">
      <c r="A89" s="47" t="s">
        <v>85</v>
      </c>
      <c r="B89" s="48"/>
      <c r="C89" s="23" t="s">
        <v>7</v>
      </c>
      <c r="D89" s="39" t="s">
        <v>14</v>
      </c>
      <c r="E89" s="10">
        <v>36.6</v>
      </c>
      <c r="F89" s="11">
        <f>E89/60</f>
        <v>0.61</v>
      </c>
      <c r="G89" s="11">
        <f t="shared" si="6"/>
        <v>8.2349999999999994</v>
      </c>
      <c r="H89" s="17"/>
    </row>
    <row r="90" spans="1:8" x14ac:dyDescent="0.25">
      <c r="A90" s="49"/>
      <c r="B90" s="50"/>
      <c r="C90" s="24" t="s">
        <v>8</v>
      </c>
      <c r="D90" s="41"/>
      <c r="E90" s="39">
        <v>2</v>
      </c>
      <c r="F90" s="42">
        <f>E90/60</f>
        <v>3.3333333333333333E-2</v>
      </c>
      <c r="G90" s="42">
        <f>F90*13.5</f>
        <v>0.45</v>
      </c>
      <c r="H90" s="58"/>
    </row>
    <row r="91" spans="1:8" ht="15.75" thickBot="1" x14ac:dyDescent="0.3">
      <c r="A91" s="49"/>
      <c r="B91" s="50"/>
      <c r="C91" s="23" t="s">
        <v>9</v>
      </c>
      <c r="D91" s="41"/>
      <c r="E91" s="40"/>
      <c r="F91" s="43"/>
      <c r="G91" s="43"/>
      <c r="H91" s="58"/>
    </row>
    <row r="92" spans="1:8" ht="15.75" thickBot="1" x14ac:dyDescent="0.3">
      <c r="A92" s="49"/>
      <c r="B92" s="50"/>
      <c r="C92" s="23" t="s">
        <v>10</v>
      </c>
      <c r="D92" s="41"/>
      <c r="E92" s="10">
        <v>30.1</v>
      </c>
      <c r="F92" s="11">
        <f>E92/60</f>
        <v>0.50166666666666671</v>
      </c>
      <c r="G92" s="11">
        <f>F92*13.5</f>
        <v>6.7725000000000009</v>
      </c>
      <c r="H92" s="17"/>
    </row>
    <row r="93" spans="1:8" x14ac:dyDescent="0.25">
      <c r="A93" s="49"/>
      <c r="B93" s="50"/>
      <c r="C93" s="24" t="s">
        <v>8</v>
      </c>
      <c r="D93" s="41"/>
      <c r="E93" s="39">
        <v>0.7</v>
      </c>
      <c r="F93" s="42">
        <f>E93/60</f>
        <v>1.1666666666666665E-2</v>
      </c>
      <c r="G93" s="42">
        <f>F93*13.5</f>
        <v>0.15749999999999997</v>
      </c>
      <c r="H93" s="58"/>
    </row>
    <row r="94" spans="1:8" ht="15.75" thickBot="1" x14ac:dyDescent="0.3">
      <c r="A94" s="51"/>
      <c r="B94" s="52"/>
      <c r="C94" s="23" t="s">
        <v>11</v>
      </c>
      <c r="D94" s="40"/>
      <c r="E94" s="40"/>
      <c r="F94" s="43"/>
      <c r="G94" s="43"/>
      <c r="H94" s="58"/>
    </row>
    <row r="95" spans="1:8" ht="29.25" customHeight="1" thickBot="1" x14ac:dyDescent="0.3">
      <c r="A95" s="47" t="s">
        <v>86</v>
      </c>
      <c r="B95" s="48"/>
      <c r="C95" s="23" t="s">
        <v>87</v>
      </c>
      <c r="D95" s="39" t="s">
        <v>88</v>
      </c>
      <c r="E95" s="10">
        <v>2.5</v>
      </c>
      <c r="F95" s="11">
        <f t="shared" ref="F95:F117" si="7">E95/60</f>
        <v>4.1666666666666664E-2</v>
      </c>
      <c r="G95" s="11">
        <f>F95*13.5</f>
        <v>0.5625</v>
      </c>
      <c r="H95" s="17"/>
    </row>
    <row r="96" spans="1:8" ht="15.75" thickBot="1" x14ac:dyDescent="0.3">
      <c r="A96" s="51"/>
      <c r="B96" s="52"/>
      <c r="C96" s="23" t="s">
        <v>89</v>
      </c>
      <c r="D96" s="40"/>
      <c r="E96" s="10">
        <v>7.6</v>
      </c>
      <c r="F96" s="11">
        <f t="shared" si="7"/>
        <v>0.12666666666666665</v>
      </c>
      <c r="G96" s="11">
        <f t="shared" ref="G96:G104" si="8">F96*13.5</f>
        <v>1.7099999999999997</v>
      </c>
      <c r="H96" s="17"/>
    </row>
    <row r="97" spans="1:13" ht="15.75" thickBot="1" x14ac:dyDescent="0.3">
      <c r="A97" s="47" t="s">
        <v>90</v>
      </c>
      <c r="B97" s="48"/>
      <c r="C97" s="23" t="s">
        <v>91</v>
      </c>
      <c r="D97" s="39" t="s">
        <v>44</v>
      </c>
      <c r="E97" s="10">
        <v>3</v>
      </c>
      <c r="F97" s="11">
        <f t="shared" si="7"/>
        <v>0.05</v>
      </c>
      <c r="G97" s="11">
        <f t="shared" si="8"/>
        <v>0.67500000000000004</v>
      </c>
      <c r="H97" s="17"/>
    </row>
    <row r="98" spans="1:13" ht="15.75" thickBot="1" x14ac:dyDescent="0.3">
      <c r="A98" s="49"/>
      <c r="B98" s="50"/>
      <c r="C98" s="23" t="s">
        <v>92</v>
      </c>
      <c r="D98" s="41"/>
      <c r="E98" s="10">
        <v>1.2</v>
      </c>
      <c r="F98" s="11">
        <f t="shared" si="7"/>
        <v>0.02</v>
      </c>
      <c r="G98" s="11">
        <f t="shared" si="8"/>
        <v>0.27</v>
      </c>
      <c r="H98" s="17"/>
    </row>
    <row r="99" spans="1:13" ht="15.75" thickBot="1" x14ac:dyDescent="0.3">
      <c r="A99" s="51"/>
      <c r="B99" s="52"/>
      <c r="C99" s="23" t="s">
        <v>93</v>
      </c>
      <c r="D99" s="40"/>
      <c r="E99" s="10">
        <v>4</v>
      </c>
      <c r="F99" s="11">
        <f t="shared" si="7"/>
        <v>6.6666666666666666E-2</v>
      </c>
      <c r="G99" s="11">
        <f t="shared" si="8"/>
        <v>0.9</v>
      </c>
      <c r="H99" s="17"/>
      <c r="I99" s="22"/>
      <c r="J99" s="22"/>
      <c r="K99" s="22"/>
      <c r="L99" s="22"/>
      <c r="M99" s="22"/>
    </row>
    <row r="100" spans="1:13" ht="15.75" thickBot="1" x14ac:dyDescent="0.3">
      <c r="A100" s="44" t="s">
        <v>94</v>
      </c>
      <c r="B100" s="45"/>
      <c r="C100" s="46"/>
      <c r="D100" s="10" t="s">
        <v>14</v>
      </c>
      <c r="E100" s="10">
        <v>9.5</v>
      </c>
      <c r="F100" s="11">
        <f t="shared" si="7"/>
        <v>0.15833333333333333</v>
      </c>
      <c r="G100" s="11">
        <f t="shared" si="8"/>
        <v>2.1374999999999997</v>
      </c>
      <c r="H100" s="17"/>
      <c r="I100" s="21"/>
      <c r="J100" s="21"/>
      <c r="K100" s="21"/>
      <c r="L100" s="21"/>
      <c r="M100" s="21"/>
    </row>
    <row r="101" spans="1:13" ht="19.5" customHeight="1" thickBot="1" x14ac:dyDescent="0.3">
      <c r="A101" s="47" t="s">
        <v>95</v>
      </c>
      <c r="B101" s="48"/>
      <c r="C101" s="23" t="s">
        <v>96</v>
      </c>
      <c r="D101" s="39" t="s">
        <v>14</v>
      </c>
      <c r="E101" s="10">
        <v>10</v>
      </c>
      <c r="F101" s="11">
        <f t="shared" si="7"/>
        <v>0.16666666666666666</v>
      </c>
      <c r="G101" s="11">
        <f t="shared" si="8"/>
        <v>2.25</v>
      </c>
      <c r="H101" s="17"/>
    </row>
    <row r="102" spans="1:13" ht="15.75" thickBot="1" x14ac:dyDescent="0.3">
      <c r="A102" s="51"/>
      <c r="B102" s="52"/>
      <c r="C102" s="23" t="s">
        <v>97</v>
      </c>
      <c r="D102" s="40"/>
      <c r="E102" s="10">
        <v>20</v>
      </c>
      <c r="F102" s="11">
        <f t="shared" si="7"/>
        <v>0.33333333333333331</v>
      </c>
      <c r="G102" s="11">
        <f t="shared" si="8"/>
        <v>4.5</v>
      </c>
      <c r="H102" s="17"/>
    </row>
    <row r="103" spans="1:13" ht="30" customHeight="1" thickBot="1" x14ac:dyDescent="0.3">
      <c r="A103" s="44" t="s">
        <v>98</v>
      </c>
      <c r="B103" s="45"/>
      <c r="C103" s="46"/>
      <c r="D103" s="10" t="s">
        <v>99</v>
      </c>
      <c r="E103" s="10">
        <v>12</v>
      </c>
      <c r="F103" s="11">
        <f t="shared" si="7"/>
        <v>0.2</v>
      </c>
      <c r="G103" s="11">
        <f t="shared" si="8"/>
        <v>2.7</v>
      </c>
      <c r="H103" s="17"/>
    </row>
    <row r="104" spans="1:13" ht="45.75" thickBot="1" x14ac:dyDescent="0.3">
      <c r="A104" s="44" t="s">
        <v>100</v>
      </c>
      <c r="B104" s="45"/>
      <c r="C104" s="46"/>
      <c r="D104" s="10" t="s">
        <v>101</v>
      </c>
      <c r="E104" s="10">
        <v>22.8</v>
      </c>
      <c r="F104" s="11">
        <f t="shared" si="7"/>
        <v>0.38</v>
      </c>
      <c r="G104" s="11">
        <f t="shared" si="8"/>
        <v>5.13</v>
      </c>
      <c r="H104" s="17"/>
      <c r="I104" s="21"/>
      <c r="J104" s="21"/>
      <c r="K104" s="21"/>
      <c r="L104" s="21"/>
      <c r="M104" s="21"/>
    </row>
    <row r="105" spans="1:13" ht="15.75" thickBot="1" x14ac:dyDescent="0.3">
      <c r="A105" s="44" t="s">
        <v>102</v>
      </c>
      <c r="B105" s="45"/>
      <c r="C105" s="45"/>
      <c r="D105" s="45"/>
      <c r="E105" s="45"/>
      <c r="F105" s="45"/>
      <c r="G105" s="45"/>
      <c r="H105" s="17"/>
    </row>
    <row r="106" spans="1:13" ht="15.75" thickBot="1" x14ac:dyDescent="0.3">
      <c r="A106" s="44" t="s">
        <v>103</v>
      </c>
      <c r="B106" s="45"/>
      <c r="C106" s="46"/>
      <c r="D106" s="10" t="s">
        <v>14</v>
      </c>
      <c r="E106" s="10">
        <v>4.2</v>
      </c>
      <c r="F106" s="11">
        <f t="shared" si="7"/>
        <v>7.0000000000000007E-2</v>
      </c>
      <c r="G106" s="11">
        <f>F106*13.5</f>
        <v>0.94500000000000006</v>
      </c>
      <c r="H106" s="17"/>
    </row>
    <row r="107" spans="1:13" ht="15.75" thickBot="1" x14ac:dyDescent="0.3">
      <c r="A107" s="44" t="s">
        <v>130</v>
      </c>
      <c r="B107" s="45"/>
      <c r="C107" s="46"/>
      <c r="D107" s="10" t="s">
        <v>14</v>
      </c>
      <c r="E107" s="10">
        <v>54</v>
      </c>
      <c r="F107" s="11">
        <f t="shared" si="7"/>
        <v>0.9</v>
      </c>
      <c r="G107" s="11">
        <f t="shared" ref="G107:G115" si="9">F107*13.5</f>
        <v>12.15</v>
      </c>
      <c r="H107" s="17"/>
    </row>
    <row r="108" spans="1:13" ht="30.75" thickBot="1" x14ac:dyDescent="0.3">
      <c r="A108" s="47" t="s">
        <v>104</v>
      </c>
      <c r="B108" s="48"/>
      <c r="C108" s="23" t="s">
        <v>105</v>
      </c>
      <c r="D108" s="39" t="s">
        <v>14</v>
      </c>
      <c r="E108" s="10">
        <v>7</v>
      </c>
      <c r="F108" s="11">
        <f t="shared" si="7"/>
        <v>0.11666666666666667</v>
      </c>
      <c r="G108" s="11">
        <f t="shared" si="9"/>
        <v>1.575</v>
      </c>
      <c r="H108" s="17"/>
    </row>
    <row r="109" spans="1:13" ht="30.75" thickBot="1" x14ac:dyDescent="0.3">
      <c r="A109" s="51"/>
      <c r="B109" s="52"/>
      <c r="C109" s="23" t="s">
        <v>106</v>
      </c>
      <c r="D109" s="40"/>
      <c r="E109" s="10">
        <v>18</v>
      </c>
      <c r="F109" s="11">
        <f t="shared" si="7"/>
        <v>0.3</v>
      </c>
      <c r="G109" s="11">
        <f t="shared" si="9"/>
        <v>4.05</v>
      </c>
      <c r="H109" s="17"/>
    </row>
    <row r="110" spans="1:13" ht="15.75" thickBot="1" x14ac:dyDescent="0.3">
      <c r="A110" s="44" t="s">
        <v>107</v>
      </c>
      <c r="B110" s="45"/>
      <c r="C110" s="46"/>
      <c r="D110" s="10" t="s">
        <v>14</v>
      </c>
      <c r="E110" s="10">
        <v>15</v>
      </c>
      <c r="F110" s="11">
        <f t="shared" si="7"/>
        <v>0.25</v>
      </c>
      <c r="G110" s="11">
        <f t="shared" si="9"/>
        <v>3.375</v>
      </c>
      <c r="H110" s="17"/>
    </row>
    <row r="111" spans="1:13" ht="29.25" customHeight="1" thickBot="1" x14ac:dyDescent="0.3">
      <c r="A111" s="47" t="s">
        <v>108</v>
      </c>
      <c r="B111" s="48"/>
      <c r="C111" s="23" t="s">
        <v>109</v>
      </c>
      <c r="D111" s="39" t="s">
        <v>14</v>
      </c>
      <c r="E111" s="12">
        <v>5.4</v>
      </c>
      <c r="F111" s="11">
        <f t="shared" si="7"/>
        <v>9.0000000000000011E-2</v>
      </c>
      <c r="G111" s="11">
        <f t="shared" si="9"/>
        <v>1.2150000000000001</v>
      </c>
      <c r="H111" s="17"/>
    </row>
    <row r="112" spans="1:13" ht="15.75" thickBot="1" x14ac:dyDescent="0.3">
      <c r="A112" s="51"/>
      <c r="B112" s="52"/>
      <c r="C112" s="23" t="s">
        <v>110</v>
      </c>
      <c r="D112" s="40"/>
      <c r="E112" s="12">
        <v>13.2</v>
      </c>
      <c r="F112" s="11">
        <f t="shared" si="7"/>
        <v>0.22</v>
      </c>
      <c r="G112" s="11">
        <f t="shared" si="9"/>
        <v>2.97</v>
      </c>
      <c r="H112" s="17"/>
    </row>
    <row r="113" spans="1:13" ht="15.75" thickBot="1" x14ac:dyDescent="0.3">
      <c r="A113" s="44" t="s">
        <v>111</v>
      </c>
      <c r="B113" s="45"/>
      <c r="C113" s="46"/>
      <c r="D113" s="10" t="s">
        <v>14</v>
      </c>
      <c r="E113" s="10">
        <v>20</v>
      </c>
      <c r="F113" s="11">
        <f t="shared" si="7"/>
        <v>0.33333333333333331</v>
      </c>
      <c r="G113" s="11">
        <f t="shared" si="9"/>
        <v>4.5</v>
      </c>
      <c r="H113" s="17"/>
      <c r="I113" s="21"/>
      <c r="J113" s="21"/>
      <c r="K113" s="21"/>
      <c r="L113" s="21"/>
      <c r="M113" s="21"/>
    </row>
    <row r="114" spans="1:13" ht="15.75" thickBot="1" x14ac:dyDescent="0.3">
      <c r="A114" s="44" t="s">
        <v>112</v>
      </c>
      <c r="B114" s="45"/>
      <c r="C114" s="46"/>
      <c r="D114" s="10" t="s">
        <v>14</v>
      </c>
      <c r="E114" s="10">
        <v>9</v>
      </c>
      <c r="F114" s="11">
        <f t="shared" si="7"/>
        <v>0.15</v>
      </c>
      <c r="G114" s="11">
        <f>F114*13.5</f>
        <v>2.0249999999999999</v>
      </c>
      <c r="H114" s="17"/>
    </row>
    <row r="115" spans="1:13" ht="24" customHeight="1" thickBot="1" x14ac:dyDescent="0.3">
      <c r="A115" s="47" t="s">
        <v>113</v>
      </c>
      <c r="B115" s="59"/>
      <c r="C115" s="48"/>
      <c r="D115" s="28" t="s">
        <v>114</v>
      </c>
      <c r="E115" s="32">
        <v>30</v>
      </c>
      <c r="F115" s="15">
        <f t="shared" si="7"/>
        <v>0.5</v>
      </c>
      <c r="G115" s="15">
        <f t="shared" si="9"/>
        <v>6.75</v>
      </c>
      <c r="H115" s="17"/>
      <c r="I115" s="21"/>
      <c r="J115" s="21"/>
      <c r="K115" s="21"/>
      <c r="L115" s="21"/>
      <c r="M115" s="21"/>
    </row>
    <row r="116" spans="1:13" ht="44.25" customHeight="1" thickBot="1" x14ac:dyDescent="0.3">
      <c r="A116" s="47" t="s">
        <v>115</v>
      </c>
      <c r="B116" s="48"/>
      <c r="C116" s="29" t="s">
        <v>116</v>
      </c>
      <c r="D116" s="39" t="s">
        <v>14</v>
      </c>
      <c r="E116" s="32">
        <v>2.4</v>
      </c>
      <c r="F116" s="15">
        <f t="shared" si="7"/>
        <v>0.04</v>
      </c>
      <c r="G116" s="11">
        <f>F116*13.5</f>
        <v>0.54</v>
      </c>
      <c r="H116" s="17"/>
    </row>
    <row r="117" spans="1:13" ht="15.75" thickBot="1" x14ac:dyDescent="0.3">
      <c r="A117" s="51"/>
      <c r="B117" s="52"/>
      <c r="C117" s="31" t="s">
        <v>117</v>
      </c>
      <c r="D117" s="40"/>
      <c r="E117" s="33">
        <v>15</v>
      </c>
      <c r="F117" s="11">
        <f t="shared" si="7"/>
        <v>0.25</v>
      </c>
      <c r="G117" s="11">
        <f>F117*13.5</f>
        <v>3.375</v>
      </c>
      <c r="H117" s="17"/>
    </row>
    <row r="118" spans="1:13" ht="15.75" thickBot="1" x14ac:dyDescent="0.3">
      <c r="A118" s="47" t="s">
        <v>118</v>
      </c>
      <c r="B118" s="48"/>
      <c r="C118" s="31" t="s">
        <v>7</v>
      </c>
      <c r="D118" s="39" t="s">
        <v>14</v>
      </c>
      <c r="E118" s="14">
        <v>54</v>
      </c>
      <c r="F118" s="11">
        <f>E118/60</f>
        <v>0.9</v>
      </c>
      <c r="G118" s="11">
        <f t="shared" ref="G118" si="10">F118*13.5</f>
        <v>12.15</v>
      </c>
      <c r="H118" s="17"/>
    </row>
    <row r="119" spans="1:13" x14ac:dyDescent="0.25">
      <c r="A119" s="49"/>
      <c r="B119" s="50"/>
      <c r="C119" s="30" t="s">
        <v>8</v>
      </c>
      <c r="D119" s="41"/>
      <c r="E119" s="37">
        <v>2</v>
      </c>
      <c r="F119" s="42">
        <f>E119/60</f>
        <v>3.3333333333333333E-2</v>
      </c>
      <c r="G119" s="42">
        <f>F119*13.5</f>
        <v>0.45</v>
      </c>
      <c r="H119" s="58"/>
    </row>
    <row r="120" spans="1:13" ht="15.75" thickBot="1" x14ac:dyDescent="0.3">
      <c r="A120" s="49"/>
      <c r="B120" s="50"/>
      <c r="C120" s="31" t="s">
        <v>9</v>
      </c>
      <c r="D120" s="41"/>
      <c r="E120" s="38"/>
      <c r="F120" s="43"/>
      <c r="G120" s="43"/>
      <c r="H120" s="58"/>
    </row>
    <row r="121" spans="1:13" ht="15.75" thickBot="1" x14ac:dyDescent="0.3">
      <c r="A121" s="49"/>
      <c r="B121" s="50"/>
      <c r="C121" s="31" t="s">
        <v>10</v>
      </c>
      <c r="D121" s="41"/>
      <c r="E121" s="14">
        <v>47.5</v>
      </c>
      <c r="F121" s="11">
        <f>E121/60</f>
        <v>0.79166666666666663</v>
      </c>
      <c r="G121" s="11">
        <f>F121*13.5</f>
        <v>10.6875</v>
      </c>
      <c r="H121" s="17"/>
    </row>
    <row r="122" spans="1:13" x14ac:dyDescent="0.25">
      <c r="A122" s="49"/>
      <c r="B122" s="50"/>
      <c r="C122" s="30" t="s">
        <v>8</v>
      </c>
      <c r="D122" s="41"/>
      <c r="E122" s="37">
        <v>0.7</v>
      </c>
      <c r="F122" s="42">
        <f>E122/60</f>
        <v>1.1666666666666665E-2</v>
      </c>
      <c r="G122" s="42">
        <f>F122*13.5</f>
        <v>0.15749999999999997</v>
      </c>
      <c r="H122" s="58"/>
    </row>
    <row r="123" spans="1:13" ht="15.75" thickBot="1" x14ac:dyDescent="0.3">
      <c r="A123" s="51"/>
      <c r="B123" s="52"/>
      <c r="C123" s="31" t="s">
        <v>11</v>
      </c>
      <c r="D123" s="40"/>
      <c r="E123" s="38"/>
      <c r="F123" s="43"/>
      <c r="G123" s="43"/>
      <c r="H123" s="58"/>
    </row>
    <row r="124" spans="1:13" x14ac:dyDescent="0.25">
      <c r="A124" s="19"/>
      <c r="B124" s="19"/>
      <c r="C124" s="19"/>
      <c r="D124" s="19"/>
      <c r="E124" s="19"/>
      <c r="F124" s="19"/>
      <c r="G124" s="19"/>
    </row>
    <row r="125" spans="1:13" x14ac:dyDescent="0.25">
      <c r="A125" s="19"/>
      <c r="B125" s="19"/>
      <c r="C125" s="19"/>
      <c r="D125" s="19"/>
      <c r="E125" s="19"/>
      <c r="F125" s="19"/>
      <c r="G125" s="19"/>
    </row>
    <row r="126" spans="1:13" ht="15.75" x14ac:dyDescent="0.25">
      <c r="A126" s="19"/>
      <c r="B126" s="20" t="s">
        <v>131</v>
      </c>
      <c r="C126" s="20"/>
      <c r="D126" s="20"/>
      <c r="E126" s="20" t="s">
        <v>132</v>
      </c>
      <c r="F126" s="19"/>
      <c r="G126" s="19"/>
    </row>
    <row r="127" spans="1:13" x14ac:dyDescent="0.25">
      <c r="A127" s="18"/>
      <c r="B127" s="18"/>
      <c r="C127" s="18"/>
      <c r="D127" s="18"/>
      <c r="E127" s="19"/>
      <c r="F127" s="19"/>
      <c r="G127" s="19"/>
    </row>
    <row r="128" spans="1:13" x14ac:dyDescent="0.25">
      <c r="A128" s="18"/>
      <c r="B128" s="18"/>
      <c r="C128" s="18"/>
      <c r="D128" s="18"/>
      <c r="E128" s="19"/>
      <c r="F128" s="19"/>
      <c r="G128" s="19"/>
    </row>
  </sheetData>
  <mergeCells count="121">
    <mergeCell ref="H13:H14"/>
    <mergeCell ref="A13:B14"/>
    <mergeCell ref="C13:C14"/>
    <mergeCell ref="D13:D14"/>
    <mergeCell ref="G13:G14"/>
    <mergeCell ref="A114:C114"/>
    <mergeCell ref="A104:C104"/>
    <mergeCell ref="A107:C107"/>
    <mergeCell ref="A106:C106"/>
    <mergeCell ref="A108:B109"/>
    <mergeCell ref="D108:D109"/>
    <mergeCell ref="A95:B96"/>
    <mergeCell ref="D95:D96"/>
    <mergeCell ref="A97:B99"/>
    <mergeCell ref="A82:B83"/>
    <mergeCell ref="A49:B52"/>
    <mergeCell ref="D49:D52"/>
    <mergeCell ref="A53:B54"/>
    <mergeCell ref="A42:B47"/>
    <mergeCell ref="F43:F44"/>
    <mergeCell ref="G43:G44"/>
    <mergeCell ref="A41:C41"/>
    <mergeCell ref="A39:B39"/>
    <mergeCell ref="A40:C40"/>
    <mergeCell ref="H25:H26"/>
    <mergeCell ref="F28:F29"/>
    <mergeCell ref="G28:G29"/>
    <mergeCell ref="H28:H29"/>
    <mergeCell ref="A15:B15"/>
    <mergeCell ref="A16:G16"/>
    <mergeCell ref="A17:B22"/>
    <mergeCell ref="F18:F19"/>
    <mergeCell ref="G18:G19"/>
    <mergeCell ref="F21:F22"/>
    <mergeCell ref="G21:G22"/>
    <mergeCell ref="H18:H19"/>
    <mergeCell ref="H21:H22"/>
    <mergeCell ref="A23:G23"/>
    <mergeCell ref="A24:B29"/>
    <mergeCell ref="A32:B32"/>
    <mergeCell ref="A33:B37"/>
    <mergeCell ref="D33:D35"/>
    <mergeCell ref="D36:D37"/>
    <mergeCell ref="A38:G38"/>
    <mergeCell ref="D24:D29"/>
    <mergeCell ref="F25:F26"/>
    <mergeCell ref="G25:G26"/>
    <mergeCell ref="B71:B72"/>
    <mergeCell ref="D53:D54"/>
    <mergeCell ref="A55:C55"/>
    <mergeCell ref="A56:B59"/>
    <mergeCell ref="D56:D58"/>
    <mergeCell ref="A60:B61"/>
    <mergeCell ref="D60:D61"/>
    <mergeCell ref="A31:C31"/>
    <mergeCell ref="A30:C30"/>
    <mergeCell ref="H43:H44"/>
    <mergeCell ref="F46:F47"/>
    <mergeCell ref="G46:G47"/>
    <mergeCell ref="H46:H47"/>
    <mergeCell ref="A48:G48"/>
    <mergeCell ref="E43:E44"/>
    <mergeCell ref="E46:E47"/>
    <mergeCell ref="H90:H91"/>
    <mergeCell ref="F93:F94"/>
    <mergeCell ref="G93:G94"/>
    <mergeCell ref="H93:H94"/>
    <mergeCell ref="A84:B85"/>
    <mergeCell ref="A86:C86"/>
    <mergeCell ref="A87:B88"/>
    <mergeCell ref="D87:D88"/>
    <mergeCell ref="A89:B94"/>
    <mergeCell ref="D89:D94"/>
    <mergeCell ref="H119:H120"/>
    <mergeCell ref="F122:F123"/>
    <mergeCell ref="G122:G123"/>
    <mergeCell ref="H122:H123"/>
    <mergeCell ref="A9:G12"/>
    <mergeCell ref="D42:D47"/>
    <mergeCell ref="A116:B117"/>
    <mergeCell ref="D116:D117"/>
    <mergeCell ref="A118:B123"/>
    <mergeCell ref="D118:D123"/>
    <mergeCell ref="F119:F120"/>
    <mergeCell ref="G119:G120"/>
    <mergeCell ref="A110:C110"/>
    <mergeCell ref="A111:B112"/>
    <mergeCell ref="D111:D112"/>
    <mergeCell ref="A113:C113"/>
    <mergeCell ref="A115:C115"/>
    <mergeCell ref="D97:D99"/>
    <mergeCell ref="A100:C100"/>
    <mergeCell ref="A101:B102"/>
    <mergeCell ref="D101:D102"/>
    <mergeCell ref="A103:C103"/>
    <mergeCell ref="A105:G105"/>
    <mergeCell ref="F90:F91"/>
    <mergeCell ref="E119:E120"/>
    <mergeCell ref="E122:E123"/>
    <mergeCell ref="D84:D85"/>
    <mergeCell ref="E90:E91"/>
    <mergeCell ref="E93:E94"/>
    <mergeCell ref="A8:G8"/>
    <mergeCell ref="D17:D22"/>
    <mergeCell ref="E18:E19"/>
    <mergeCell ref="E21:E22"/>
    <mergeCell ref="E25:E26"/>
    <mergeCell ref="E28:E29"/>
    <mergeCell ref="G90:G91"/>
    <mergeCell ref="A73:C73"/>
    <mergeCell ref="A74:B77"/>
    <mergeCell ref="D74:D77"/>
    <mergeCell ref="A78:B81"/>
    <mergeCell ref="D78:D81"/>
    <mergeCell ref="A62:B64"/>
    <mergeCell ref="D62:D64"/>
    <mergeCell ref="A65:A72"/>
    <mergeCell ref="B65:B66"/>
    <mergeCell ref="D65:D72"/>
    <mergeCell ref="B67:B68"/>
    <mergeCell ref="B69:B70"/>
  </mergeCells>
  <printOptions horizontalCentered="1"/>
  <pageMargins left="0.39370078740157483" right="0" top="0.55118110236220474" bottom="0" header="0" footer="0"/>
  <pageSetup paperSize="9" scale="3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сверх норм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Hellargon</cp:lastModifiedBy>
  <cp:lastPrinted>2025-02-20T11:42:06Z</cp:lastPrinted>
  <dcterms:created xsi:type="dcterms:W3CDTF">2023-03-21T06:02:59Z</dcterms:created>
  <dcterms:modified xsi:type="dcterms:W3CDTF">2025-03-19T12:43:37Z</dcterms:modified>
</cp:coreProperties>
</file>